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4.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5.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6.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7.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8.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9.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drawings/drawing10.xml" ContentType="application/vnd.openxmlformats-officedocument.drawing+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11.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lockRevision="1"/>
  <bookViews>
    <workbookView xWindow="-15" yWindow="-15" windowWidth="10245" windowHeight="8235" tabRatio="827" firstSheet="3" activeTab="11"/>
  </bookViews>
  <sheets>
    <sheet name="標準化得点計算" sheetId="1" state="hidden" r:id="rId1"/>
    <sheet name="公表にあたって" sheetId="2" r:id="rId2"/>
    <sheet name="（１）全体の概要" sheetId="3" r:id="rId3"/>
    <sheet name="（２）国語" sheetId="4" r:id="rId4"/>
    <sheet name="（３）算数" sheetId="5" r:id="rId5"/>
    <sheet name="（４）学びの充実①" sheetId="6" r:id="rId6"/>
    <sheet name="（５）学びの充実②" sheetId="7" r:id="rId7"/>
    <sheet name="（６）生活習慣" sheetId="8" r:id="rId8"/>
    <sheet name="（７）家庭学習" sheetId="9" r:id="rId9"/>
    <sheet name="（８）自尊感情・規範意識" sheetId="10" r:id="rId10"/>
    <sheet name="（９）学校・家庭・地域連携" sheetId="11" r:id="rId11"/>
    <sheet name="(10)学校組織" sheetId="12" r:id="rId12"/>
  </sheets>
  <definedNames>
    <definedName name="_xlnm.Print_Area" localSheetId="2">'（１）全体の概要'!$A$1:$O$47</definedName>
    <definedName name="_xlnm.Print_Area" localSheetId="11">'(10)学校組織'!$A$1:$K$57</definedName>
    <definedName name="_xlnm.Print_Area" localSheetId="3">'（２）国語'!$A$1:$O$75</definedName>
    <definedName name="_xlnm.Print_Area" localSheetId="4">'（３）算数'!$A$1:$O$75</definedName>
    <definedName name="_xlnm.Print_Area" localSheetId="5">'（４）学びの充実①'!$A$1:$K$58</definedName>
    <definedName name="_xlnm.Print_Area" localSheetId="6">'（５）学びの充実②'!$A$1:$L$65</definedName>
    <definedName name="_xlnm.Print_Area" localSheetId="7">'（６）生活習慣'!$A$1:$K$66</definedName>
    <definedName name="_xlnm.Print_Area" localSheetId="8">'（７）家庭学習'!$A$1:$K$61</definedName>
    <definedName name="_xlnm.Print_Area" localSheetId="9">'（８）自尊感情・規範意識'!$A$1:$K$63</definedName>
    <definedName name="_xlnm.Print_Area" localSheetId="10">'（９）学校・家庭・地域連携'!$A$1:$K$63</definedName>
    <definedName name="_xlnm.Print_Area" localSheetId="0">標準化得点計算!$A$1:$P$27</definedName>
    <definedName name="Z_2F135E74_774D_4C34_AD7F_8340E4CB9F2E_.wvu.Cols" localSheetId="0" hidden="1">標準化得点計算!$T:$X</definedName>
    <definedName name="Z_2F135E74_774D_4C34_AD7F_8340E4CB9F2E_.wvu.PrintArea" localSheetId="2" hidden="1">'（１）全体の概要'!$A$1:$O$47</definedName>
    <definedName name="Z_2F135E74_774D_4C34_AD7F_8340E4CB9F2E_.wvu.PrintArea" localSheetId="11" hidden="1">'(10)学校組織'!$A$1:$K$57</definedName>
    <definedName name="Z_2F135E74_774D_4C34_AD7F_8340E4CB9F2E_.wvu.PrintArea" localSheetId="3" hidden="1">'（２）国語'!$A$1:$O$75</definedName>
    <definedName name="Z_2F135E74_774D_4C34_AD7F_8340E4CB9F2E_.wvu.PrintArea" localSheetId="4" hidden="1">'（３）算数'!$A$1:$O$75</definedName>
    <definedName name="Z_2F135E74_774D_4C34_AD7F_8340E4CB9F2E_.wvu.PrintArea" localSheetId="5" hidden="1">'（４）学びの充実①'!$A$1:$K$58</definedName>
    <definedName name="Z_2F135E74_774D_4C34_AD7F_8340E4CB9F2E_.wvu.PrintArea" localSheetId="6" hidden="1">'（５）学びの充実②'!$A$1:$L$65</definedName>
    <definedName name="Z_2F135E74_774D_4C34_AD7F_8340E4CB9F2E_.wvu.PrintArea" localSheetId="7" hidden="1">'（６）生活習慣'!$A$1:$K$66</definedName>
    <definedName name="Z_2F135E74_774D_4C34_AD7F_8340E4CB9F2E_.wvu.PrintArea" localSheetId="8" hidden="1">'（７）家庭学習'!$A$1:$K$61</definedName>
    <definedName name="Z_2F135E74_774D_4C34_AD7F_8340E4CB9F2E_.wvu.PrintArea" localSheetId="9" hidden="1">'（８）自尊感情・規範意識'!$A$1:$K$63</definedName>
    <definedName name="Z_2F135E74_774D_4C34_AD7F_8340E4CB9F2E_.wvu.PrintArea" localSheetId="10" hidden="1">'（９）学校・家庭・地域連携'!$A$1:$K$63</definedName>
    <definedName name="Z_2F135E74_774D_4C34_AD7F_8340E4CB9F2E_.wvu.PrintArea" localSheetId="0" hidden="1">標準化得点計算!$A$1:$P$27</definedName>
    <definedName name="Z_2F135E74_774D_4C34_AD7F_8340E4CB9F2E_.wvu.Rows" localSheetId="10" hidden="1">'（９）学校・家庭・地域連携'!$43:$43</definedName>
  </definedNames>
  <calcPr calcId="145621"/>
  <customWorkbookViews>
    <customWorkbookView name="User - 個人用ビュー" guid="{2F135E74-774D-4C34-AD7F-8340E4CB9F2E}" mergeInterval="0" personalView="1" maximized="1" windowWidth="1362" windowHeight="548" tabRatio="827" activeSheetId="2"/>
    <customWorkbookView name="ww" guid="{D025AF4C-A8DC-46B3-90DB-3A746BAB1286}" maximized="1" showHorizontalScroll="0" showVerticalScroll="0" windowWidth="1020" windowHeight="619" activeSheetId="11" showStatusbar="0"/>
  </customWorkbookViews>
</workbook>
</file>

<file path=xl/calcChain.xml><?xml version="1.0" encoding="utf-8"?>
<calcChain xmlns="http://schemas.openxmlformats.org/spreadsheetml/2006/main">
  <c r="U12" i="3" l="1"/>
  <c r="V12" i="3"/>
  <c r="U13" i="3"/>
  <c r="V13" i="3"/>
  <c r="U14" i="3"/>
  <c r="V14" i="3"/>
  <c r="U15" i="3"/>
  <c r="V15" i="3"/>
  <c r="U18" i="3"/>
  <c r="V18" i="3"/>
  <c r="U19" i="3"/>
  <c r="V19" i="3"/>
  <c r="U20" i="3"/>
  <c r="V20" i="3"/>
  <c r="U21" i="3"/>
  <c r="V21" i="3"/>
  <c r="B34" i="12" l="1"/>
  <c r="B16" i="8" l="1"/>
  <c r="W19" i="5" l="1"/>
  <c r="W18" i="5"/>
  <c r="W17" i="5"/>
  <c r="W16" i="5"/>
  <c r="W13" i="5"/>
  <c r="W12" i="5"/>
  <c r="W11" i="5"/>
  <c r="W10" i="5"/>
  <c r="Y19" i="4"/>
  <c r="Y18" i="4"/>
  <c r="Y17" i="4"/>
  <c r="Y16" i="4"/>
  <c r="Y13" i="4"/>
  <c r="Y12" i="4"/>
  <c r="Y11" i="4"/>
  <c r="Y10" i="4"/>
  <c r="Z10" i="4"/>
  <c r="X41" i="7"/>
  <c r="E39" i="7" s="1"/>
  <c r="X33" i="7"/>
  <c r="E31" i="7" s="1"/>
  <c r="X25" i="7"/>
  <c r="E23" i="7" s="1"/>
  <c r="X35" i="12"/>
  <c r="E33" i="12" s="1"/>
  <c r="X27" i="12"/>
  <c r="E25" i="12" s="1"/>
  <c r="X18" i="12"/>
  <c r="E16" i="12" s="1"/>
  <c r="B25" i="10" l="1"/>
  <c r="B33" i="12"/>
  <c r="B25" i="12"/>
  <c r="B16" i="12"/>
  <c r="B35" i="11"/>
  <c r="B26" i="11"/>
  <c r="B17" i="11"/>
  <c r="B42" i="10"/>
  <c r="B33" i="10"/>
  <c r="B24" i="10"/>
  <c r="B15" i="10"/>
  <c r="B34" i="9"/>
  <c r="B25" i="9"/>
  <c r="B16" i="9"/>
  <c r="B40" i="8"/>
  <c r="B31" i="8"/>
  <c r="B23" i="8"/>
  <c r="B15" i="8"/>
  <c r="B47" i="7"/>
  <c r="B39" i="7"/>
  <c r="B31" i="7"/>
  <c r="B23" i="7"/>
  <c r="B15" i="7"/>
  <c r="B34" i="6"/>
  <c r="B25" i="6"/>
  <c r="B16" i="6"/>
  <c r="X10" i="5"/>
  <c r="X19" i="5"/>
  <c r="X18" i="5"/>
  <c r="X17" i="5"/>
  <c r="X16" i="5"/>
  <c r="X13" i="5"/>
  <c r="X12" i="5"/>
  <c r="X11" i="5"/>
  <c r="Z19" i="4"/>
  <c r="Z18" i="4"/>
  <c r="Z17" i="4"/>
  <c r="Z16" i="4"/>
  <c r="Z13" i="4"/>
  <c r="Z12" i="4"/>
  <c r="Z11" i="4"/>
  <c r="B24" i="8"/>
  <c r="G12" i="3"/>
  <c r="F12" i="3"/>
  <c r="E12" i="3"/>
  <c r="D12" i="3"/>
  <c r="B26" i="12"/>
  <c r="B17" i="12"/>
  <c r="B36" i="11"/>
  <c r="B27" i="11"/>
  <c r="B18" i="11"/>
  <c r="B43" i="10"/>
  <c r="B34" i="10"/>
  <c r="B16" i="10"/>
  <c r="B35" i="9"/>
  <c r="B26" i="9"/>
  <c r="B17" i="9"/>
  <c r="B41" i="8"/>
  <c r="B32" i="8"/>
  <c r="B48" i="7"/>
  <c r="B40" i="7"/>
  <c r="B32" i="7"/>
  <c r="B24" i="7"/>
  <c r="B16" i="7"/>
  <c r="B35" i="6"/>
  <c r="B26" i="6"/>
  <c r="B17" i="6"/>
  <c r="N11" i="5"/>
  <c r="N12" i="5"/>
  <c r="N13" i="5"/>
  <c r="N10" i="5"/>
  <c r="M11" i="5"/>
  <c r="M12" i="5"/>
  <c r="M13" i="5"/>
  <c r="M10" i="5"/>
  <c r="G11" i="5"/>
  <c r="G12" i="5"/>
  <c r="G13" i="5"/>
  <c r="G10" i="5"/>
  <c r="F11" i="5"/>
  <c r="F12" i="5"/>
  <c r="F13" i="5"/>
  <c r="F10" i="5"/>
  <c r="M11" i="4"/>
  <c r="N11" i="4"/>
  <c r="M12" i="4"/>
  <c r="N12" i="4"/>
  <c r="M13" i="4"/>
  <c r="N13" i="4"/>
  <c r="N10" i="4"/>
  <c r="M10" i="4"/>
  <c r="F11" i="4"/>
  <c r="G11" i="4"/>
  <c r="F12" i="4"/>
  <c r="G12" i="4"/>
  <c r="F13" i="4"/>
  <c r="G13" i="4"/>
  <c r="G10" i="4"/>
  <c r="F10" i="4"/>
  <c r="L11" i="5"/>
  <c r="L12" i="5"/>
  <c r="L13" i="5"/>
  <c r="L10" i="5"/>
  <c r="E11" i="5"/>
  <c r="E12" i="5"/>
  <c r="E13" i="5"/>
  <c r="E10" i="5"/>
  <c r="L11" i="4"/>
  <c r="L12" i="4"/>
  <c r="L13" i="4"/>
  <c r="L10" i="4"/>
  <c r="E11" i="4"/>
  <c r="E12" i="4"/>
  <c r="E13" i="4"/>
  <c r="E10" i="4"/>
  <c r="D16" i="1"/>
  <c r="D15" i="1" s="1"/>
  <c r="D18" i="1"/>
  <c r="D17" i="1" s="1"/>
  <c r="D20" i="1"/>
  <c r="D19" i="1" s="1"/>
  <c r="D22" i="1"/>
  <c r="D21" i="1" s="1"/>
  <c r="G15" i="1"/>
  <c r="J15" i="1"/>
  <c r="M15" i="1"/>
  <c r="G17" i="1"/>
  <c r="J17" i="1"/>
  <c r="M17" i="1"/>
  <c r="G19" i="1"/>
  <c r="J19" i="1"/>
  <c r="M19" i="1"/>
  <c r="G21" i="1"/>
  <c r="J21" i="1"/>
  <c r="M21" i="1"/>
</calcChain>
</file>

<file path=xl/sharedStrings.xml><?xml version="1.0" encoding="utf-8"?>
<sst xmlns="http://schemas.openxmlformats.org/spreadsheetml/2006/main" count="523" uniqueCount="185">
  <si>
    <t>質問事項</t>
    <rPh sb="0" eb="2">
      <t>シツモン</t>
    </rPh>
    <rPh sb="2" eb="4">
      <t>ジコウ</t>
    </rPh>
    <phoneticPr fontId="2"/>
  </si>
  <si>
    <t>学校</t>
    <rPh sb="0" eb="2">
      <t>ガッコウ</t>
    </rPh>
    <phoneticPr fontId="2"/>
  </si>
  <si>
    <t>質問番号</t>
    <rPh sb="0" eb="2">
      <t>シツモン</t>
    </rPh>
    <rPh sb="2" eb="4">
      <t>バンゴウ</t>
    </rPh>
    <phoneticPr fontId="2"/>
  </si>
  <si>
    <t>平均正答率(％)</t>
    <phoneticPr fontId="2"/>
  </si>
  <si>
    <t>数と計算</t>
    <rPh sb="0" eb="1">
      <t>スウ</t>
    </rPh>
    <rPh sb="2" eb="4">
      <t>ケイサン</t>
    </rPh>
    <phoneticPr fontId="11"/>
  </si>
  <si>
    <t>量と測定</t>
    <rPh sb="0" eb="1">
      <t>リョウ</t>
    </rPh>
    <rPh sb="2" eb="4">
      <t>ソクテイ</t>
    </rPh>
    <phoneticPr fontId="11"/>
  </si>
  <si>
    <t>図形</t>
    <rPh sb="0" eb="2">
      <t>ズケイ</t>
    </rPh>
    <phoneticPr fontId="11"/>
  </si>
  <si>
    <t>数量関係</t>
    <rPh sb="0" eb="2">
      <t>スウリョウ</t>
    </rPh>
    <rPh sb="2" eb="4">
      <t>カンケイ</t>
    </rPh>
    <phoneticPr fontId="11"/>
  </si>
  <si>
    <t>大阪市</t>
    <rPh sb="0" eb="3">
      <t>オオサカシ</t>
    </rPh>
    <phoneticPr fontId="2"/>
  </si>
  <si>
    <t>算数A</t>
    <rPh sb="0" eb="2">
      <t>サンスウ</t>
    </rPh>
    <phoneticPr fontId="2"/>
  </si>
  <si>
    <t>算数Ｂ</t>
    <rPh sb="0" eb="2">
      <t>サンスウ</t>
    </rPh>
    <phoneticPr fontId="2"/>
  </si>
  <si>
    <t>算数Ａ</t>
    <rPh sb="0" eb="2">
      <t>サンスウ</t>
    </rPh>
    <phoneticPr fontId="2"/>
  </si>
  <si>
    <t>話すこと・聞くこと</t>
    <rPh sb="0" eb="1">
      <t>ハナ</t>
    </rPh>
    <rPh sb="5" eb="6">
      <t>キ</t>
    </rPh>
    <phoneticPr fontId="11"/>
  </si>
  <si>
    <t>書くこと</t>
    <rPh sb="0" eb="1">
      <t>カ</t>
    </rPh>
    <phoneticPr fontId="11"/>
  </si>
  <si>
    <t>読むこと</t>
    <rPh sb="0" eb="1">
      <t>ヨ</t>
    </rPh>
    <phoneticPr fontId="11"/>
  </si>
  <si>
    <t>学習指導要領の
領域等</t>
    <rPh sb="0" eb="2">
      <t>ガクシュウ</t>
    </rPh>
    <rPh sb="2" eb="4">
      <t>シドウ</t>
    </rPh>
    <rPh sb="4" eb="6">
      <t>ヨウリョウ</t>
    </rPh>
    <rPh sb="8" eb="10">
      <t>リョウイキ</t>
    </rPh>
    <rPh sb="10" eb="11">
      <t>トウ</t>
    </rPh>
    <phoneticPr fontId="2"/>
  </si>
  <si>
    <t>国語に関する「児童質問紙」</t>
    <rPh sb="0" eb="1">
      <t>コク</t>
    </rPh>
    <rPh sb="1" eb="2">
      <t>ゴ</t>
    </rPh>
    <rPh sb="3" eb="4">
      <t>カン</t>
    </rPh>
    <rPh sb="7" eb="9">
      <t>ジドウ</t>
    </rPh>
    <rPh sb="9" eb="11">
      <t>シツモン</t>
    </rPh>
    <rPh sb="11" eb="12">
      <t>カミ</t>
    </rPh>
    <phoneticPr fontId="2"/>
  </si>
  <si>
    <t>算数に関する「児童質問紙」</t>
    <rPh sb="0" eb="2">
      <t>サンスウ</t>
    </rPh>
    <rPh sb="3" eb="4">
      <t>カン</t>
    </rPh>
    <rPh sb="7" eb="9">
      <t>ジドウ</t>
    </rPh>
    <rPh sb="9" eb="11">
      <t>シツモン</t>
    </rPh>
    <rPh sb="11" eb="12">
      <t>カミ</t>
    </rPh>
    <phoneticPr fontId="2"/>
  </si>
  <si>
    <t>当てはまる</t>
    <rPh sb="0" eb="1">
      <t>ア</t>
    </rPh>
    <phoneticPr fontId="2"/>
  </si>
  <si>
    <t>どちらかといえば、当てはまる</t>
    <rPh sb="9" eb="10">
      <t>ア</t>
    </rPh>
    <phoneticPr fontId="2"/>
  </si>
  <si>
    <t>どちらかといえば、当てはまらない</t>
    <rPh sb="9" eb="10">
      <t>ア</t>
    </rPh>
    <phoneticPr fontId="2"/>
  </si>
  <si>
    <t>当てはまらない</t>
    <rPh sb="0" eb="1">
      <t>ア</t>
    </rPh>
    <phoneticPr fontId="2"/>
  </si>
  <si>
    <t>（別添）</t>
    <rPh sb="1" eb="3">
      <t>ベッテン</t>
    </rPh>
    <phoneticPr fontId="2"/>
  </si>
  <si>
    <t>　平成22年度調査においては，平成21年度調査，平成20年度調査及び平成19年度調査と調査問題が異なることから貴校の各年度の平均正答率による単純な比較はできませんが，以下のシートに貴校の平均正答数を入力する（以下の黄色塗り部分）ことで算出される標準化得点により，貴校に在籍する児童の状況について平成21年度調査，平成20年度調査及び平成19年度調査との相対的な比較をすることができます。</t>
    <rPh sb="1" eb="3">
      <t>ヘイセイ</t>
    </rPh>
    <rPh sb="5" eb="7">
      <t>ネンド</t>
    </rPh>
    <rPh sb="7" eb="9">
      <t>チョウサ</t>
    </rPh>
    <rPh sb="43" eb="45">
      <t>チョウサ</t>
    </rPh>
    <rPh sb="45" eb="47">
      <t>モンダイ</t>
    </rPh>
    <rPh sb="48" eb="49">
      <t>コト</t>
    </rPh>
    <phoneticPr fontId="2"/>
  </si>
  <si>
    <t>＜小学校調査＞</t>
    <rPh sb="1" eb="4">
      <t>ショウガッコウ</t>
    </rPh>
    <rPh sb="4" eb="6">
      <t>チョウサ</t>
    </rPh>
    <phoneticPr fontId="2"/>
  </si>
  <si>
    <t>22年度調査</t>
    <rPh sb="2" eb="4">
      <t>ネンド</t>
    </rPh>
    <rPh sb="4" eb="6">
      <t>チョウサ</t>
    </rPh>
    <phoneticPr fontId="2"/>
  </si>
  <si>
    <t>21年度調査</t>
    <rPh sb="2" eb="4">
      <t>ネンド</t>
    </rPh>
    <rPh sb="4" eb="6">
      <t>チョウサ</t>
    </rPh>
    <phoneticPr fontId="2"/>
  </si>
  <si>
    <t>20年度調査</t>
    <rPh sb="2" eb="4">
      <t>ネンド</t>
    </rPh>
    <rPh sb="4" eb="6">
      <t>チョウサ</t>
    </rPh>
    <phoneticPr fontId="2"/>
  </si>
  <si>
    <t>19年度調査</t>
    <rPh sb="2" eb="4">
      <t>ネンド</t>
    </rPh>
    <rPh sb="4" eb="6">
      <t>チョウサ</t>
    </rPh>
    <phoneticPr fontId="2"/>
  </si>
  <si>
    <t>貴小学校の結果</t>
    <rPh sb="0" eb="1">
      <t>キ</t>
    </rPh>
    <rPh sb="1" eb="4">
      <t>ショウガッコウ</t>
    </rPh>
    <rPh sb="5" eb="7">
      <t>ケッカ</t>
    </rPh>
    <phoneticPr fontId="2"/>
  </si>
  <si>
    <t>22年度調査</t>
    <rPh sb="2" eb="4">
      <t>ネンド</t>
    </rPh>
    <rPh sb="4" eb="6">
      <t>チョウサ</t>
    </rPh>
    <phoneticPr fontId="2"/>
  </si>
  <si>
    <t>21年度調査</t>
    <rPh sb="2" eb="4">
      <t>ネンド</t>
    </rPh>
    <rPh sb="4" eb="6">
      <t>チョウサ</t>
    </rPh>
    <phoneticPr fontId="2"/>
  </si>
  <si>
    <t>20年度調査</t>
    <rPh sb="2" eb="4">
      <t>ネンド</t>
    </rPh>
    <rPh sb="4" eb="6">
      <t>チョウサ</t>
    </rPh>
    <phoneticPr fontId="2"/>
  </si>
  <si>
    <t>国語A</t>
    <rPh sb="0" eb="2">
      <t>コクゴ</t>
    </rPh>
    <phoneticPr fontId="2"/>
  </si>
  <si>
    <t>標準化
得点</t>
    <rPh sb="0" eb="3">
      <t>ヒョウジュンカ</t>
    </rPh>
    <rPh sb="4" eb="6">
      <t>トクテン</t>
    </rPh>
    <phoneticPr fontId="2"/>
  </si>
  <si>
    <t>平均
正答数</t>
    <rPh sb="0" eb="2">
      <t>ヘイキン</t>
    </rPh>
    <rPh sb="3" eb="5">
      <t>セイトウ</t>
    </rPh>
    <rPh sb="5" eb="6">
      <t>スウ</t>
    </rPh>
    <phoneticPr fontId="2"/>
  </si>
  <si>
    <t>平均
正答数(問)</t>
    <rPh sb="0" eb="2">
      <t>ヘイキン</t>
    </rPh>
    <rPh sb="3" eb="5">
      <t>セイトウ</t>
    </rPh>
    <rPh sb="5" eb="6">
      <t>スウ</t>
    </rPh>
    <rPh sb="7" eb="8">
      <t>ト</t>
    </rPh>
    <phoneticPr fontId="2"/>
  </si>
  <si>
    <t>標準偏差</t>
    <rPh sb="0" eb="2">
      <t>ヒョウジュン</t>
    </rPh>
    <rPh sb="2" eb="4">
      <t>ヘンサ</t>
    </rPh>
    <phoneticPr fontId="2"/>
  </si>
  <si>
    <t>国語B</t>
    <rPh sb="0" eb="2">
      <t>コクゴ</t>
    </rPh>
    <phoneticPr fontId="2"/>
  </si>
  <si>
    <t>算数B</t>
    <rPh sb="0" eb="2">
      <t>サンスウ</t>
    </rPh>
    <phoneticPr fontId="2"/>
  </si>
  <si>
    <t>※いずれも平成22年度調査，平成21年度調査，平成20年度調査及び平成19年度調査の全国(国・公・私)の平均正答数(問)がそれぞれ100となるように標準化した場合の得点となります。</t>
    <rPh sb="31" eb="32">
      <t>オヨ</t>
    </rPh>
    <phoneticPr fontId="2"/>
  </si>
  <si>
    <t>各学校等に在籍する児童の状況の年度間の比較について</t>
    <phoneticPr fontId="2"/>
  </si>
  <si>
    <t>／</t>
    <phoneticPr fontId="2"/>
  </si>
  <si>
    <t>A　問　題</t>
    <rPh sb="2" eb="3">
      <t>トイ</t>
    </rPh>
    <rPh sb="4" eb="5">
      <t>ダイ</t>
    </rPh>
    <phoneticPr fontId="2"/>
  </si>
  <si>
    <t>B　問　題</t>
    <phoneticPr fontId="2"/>
  </si>
  <si>
    <t>A　問　題</t>
    <phoneticPr fontId="2"/>
  </si>
  <si>
    <r>
      <rPr>
        <sz val="10"/>
        <rFont val="ＭＳ Ｐゴシック"/>
        <family val="3"/>
        <charset val="128"/>
      </rPr>
      <t>結果の概要</t>
    </r>
    <r>
      <rPr>
        <sz val="11"/>
        <rFont val="ＭＳ Ｐゴシック"/>
        <family val="3"/>
        <charset val="128"/>
      </rPr>
      <t xml:space="preserve">
</t>
    </r>
    <r>
      <rPr>
        <b/>
        <sz val="11"/>
        <rFont val="ＭＳ Ｐゴシック"/>
        <family val="3"/>
        <charset val="128"/>
      </rPr>
      <t xml:space="preserve">
</t>
    </r>
    <rPh sb="0" eb="2">
      <t>ケッカ</t>
    </rPh>
    <rPh sb="3" eb="5">
      <t>ガイヨウ</t>
    </rPh>
    <phoneticPr fontId="2"/>
  </si>
  <si>
    <r>
      <rPr>
        <sz val="10"/>
        <rFont val="ＭＳ Ｐゴシック"/>
        <family val="3"/>
        <charset val="128"/>
      </rPr>
      <t>結果の概要</t>
    </r>
    <r>
      <rPr>
        <sz val="9"/>
        <rFont val="HGPｺﾞｼｯｸM"/>
        <family val="3"/>
        <charset val="128"/>
      </rPr>
      <t xml:space="preserve">
</t>
    </r>
    <rPh sb="0" eb="2">
      <t>ケッカ</t>
    </rPh>
    <rPh sb="3" eb="5">
      <t>ガイヨウ</t>
    </rPh>
    <phoneticPr fontId="2"/>
  </si>
  <si>
    <t>大阪市</t>
    <phoneticPr fontId="2"/>
  </si>
  <si>
    <t>全国</t>
    <phoneticPr fontId="2"/>
  </si>
  <si>
    <t>全国</t>
    <phoneticPr fontId="2"/>
  </si>
  <si>
    <t>全国</t>
    <rPh sb="0" eb="2">
      <t>ゼンコク</t>
    </rPh>
    <phoneticPr fontId="2"/>
  </si>
  <si>
    <t>伝統的な言語文化と国語の特質に関する事項</t>
  </si>
  <si>
    <t>【国語】</t>
    <rPh sb="1" eb="3">
      <t>コクゴ</t>
    </rPh>
    <phoneticPr fontId="2"/>
  </si>
  <si>
    <t>【算数】</t>
    <rPh sb="1" eb="3">
      <t>サンスウ</t>
    </rPh>
    <phoneticPr fontId="2"/>
  </si>
  <si>
    <t>国語Ａ</t>
    <rPh sb="0" eb="2">
      <t>コクゴ</t>
    </rPh>
    <phoneticPr fontId="2"/>
  </si>
  <si>
    <t>国語Ｂ</t>
    <rPh sb="0" eb="2">
      <t>コクゴ</t>
    </rPh>
    <phoneticPr fontId="2"/>
  </si>
  <si>
    <t>国語の勉強は好きですか</t>
    <rPh sb="0" eb="1">
      <t>コク</t>
    </rPh>
    <rPh sb="1" eb="2">
      <t>ゴ</t>
    </rPh>
    <rPh sb="3" eb="5">
      <t>ベンキョウ</t>
    </rPh>
    <rPh sb="6" eb="7">
      <t>ス</t>
    </rPh>
    <phoneticPr fontId="2"/>
  </si>
  <si>
    <t>国語の授業で自分の考えを書くとき、考えの理由が分かるように気を付けて書いていますか</t>
    <rPh sb="31" eb="32">
      <t>ツ</t>
    </rPh>
    <phoneticPr fontId="2"/>
  </si>
  <si>
    <t>算数の勉強は好きですか</t>
    <rPh sb="0" eb="2">
      <t>サンスウ</t>
    </rPh>
    <rPh sb="3" eb="5">
      <t>ベンキョウ</t>
    </rPh>
    <rPh sb="6" eb="7">
      <t>ス</t>
    </rPh>
    <phoneticPr fontId="2"/>
  </si>
  <si>
    <t>算数の授業で学習したことを普段の生活の中で活用できないか考えますか</t>
    <rPh sb="0" eb="2">
      <t>サンスウ</t>
    </rPh>
    <rPh sb="3" eb="5">
      <t>ジュギョウ</t>
    </rPh>
    <rPh sb="6" eb="8">
      <t>ガクシュウ</t>
    </rPh>
    <rPh sb="13" eb="15">
      <t>フダン</t>
    </rPh>
    <rPh sb="16" eb="18">
      <t>セイカツ</t>
    </rPh>
    <rPh sb="19" eb="20">
      <t>ナカ</t>
    </rPh>
    <rPh sb="21" eb="23">
      <t>カツヨウ</t>
    </rPh>
    <rPh sb="28" eb="29">
      <t>カンガ</t>
    </rPh>
    <phoneticPr fontId="2"/>
  </si>
  <si>
    <t>算数の勉強は好きですか</t>
    <phoneticPr fontId="2"/>
  </si>
  <si>
    <t>算数の授業の内容はよく分かりますか</t>
    <phoneticPr fontId="2"/>
  </si>
  <si>
    <t>国語の勉強は好きですか</t>
    <phoneticPr fontId="2"/>
  </si>
  <si>
    <t>国語の授業の内容はよくわかりますか</t>
    <phoneticPr fontId="2"/>
  </si>
  <si>
    <t>国語の授業で目的に応じて資料を読み、自分の考えを話したり、書いたりしていますか</t>
    <phoneticPr fontId="2"/>
  </si>
  <si>
    <t>国語の授業で自分の考えを書くとき、考えの理由が分かるように気を付けて書いていますか</t>
    <phoneticPr fontId="2"/>
  </si>
  <si>
    <t>算数の授業で学習したことを普段の生活の中で活用できないか考えますか</t>
    <phoneticPr fontId="2"/>
  </si>
  <si>
    <t>算数の授業で公式やきまりを習うとき、そのわけを理解するようにしていますか</t>
    <phoneticPr fontId="2"/>
  </si>
  <si>
    <t>成果と課題</t>
    <rPh sb="0" eb="2">
      <t>セイカ</t>
    </rPh>
    <rPh sb="3" eb="5">
      <t>カダイ</t>
    </rPh>
    <phoneticPr fontId="2"/>
  </si>
  <si>
    <t>今後の取組</t>
    <rPh sb="0" eb="2">
      <t>コンゴ</t>
    </rPh>
    <rPh sb="3" eb="4">
      <t>ト</t>
    </rPh>
    <rPh sb="4" eb="5">
      <t>ク</t>
    </rPh>
    <phoneticPr fontId="2"/>
  </si>
  <si>
    <t>国語の授業の内容はよく分かりますか</t>
    <rPh sb="11" eb="12">
      <t>ワ</t>
    </rPh>
    <phoneticPr fontId="2"/>
  </si>
  <si>
    <t>大阪市</t>
    <rPh sb="0" eb="2">
      <t>オオサカ</t>
    </rPh>
    <rPh sb="2" eb="3">
      <t>シ</t>
    </rPh>
    <phoneticPr fontId="2"/>
  </si>
  <si>
    <t>大阪市</t>
    <phoneticPr fontId="2"/>
  </si>
  <si>
    <t>読書は好きですか</t>
    <rPh sb="0" eb="2">
      <t>ドクショ</t>
    </rPh>
    <rPh sb="3" eb="4">
      <t>ス</t>
    </rPh>
    <phoneticPr fontId="4"/>
  </si>
  <si>
    <t>当てはまる</t>
    <rPh sb="0" eb="1">
      <t>ア</t>
    </rPh>
    <phoneticPr fontId="13"/>
  </si>
  <si>
    <t>当てはまらない</t>
    <rPh sb="0" eb="1">
      <t>ア</t>
    </rPh>
    <phoneticPr fontId="13"/>
  </si>
  <si>
    <t>そう思う</t>
    <rPh sb="2" eb="3">
      <t>オモ</t>
    </rPh>
    <phoneticPr fontId="27"/>
  </si>
  <si>
    <t>そう思わない</t>
    <rPh sb="2" eb="3">
      <t>オモ</t>
    </rPh>
    <phoneticPr fontId="27"/>
  </si>
  <si>
    <t>今後の取組</t>
    <rPh sb="0" eb="2">
      <t>コンゴ</t>
    </rPh>
    <rPh sb="3" eb="5">
      <t>トリクミ</t>
    </rPh>
    <phoneticPr fontId="2"/>
  </si>
  <si>
    <t>大阪市</t>
    <phoneticPr fontId="2"/>
  </si>
  <si>
    <t>全国</t>
    <phoneticPr fontId="2"/>
  </si>
  <si>
    <t>当てはまる</t>
    <rPh sb="0" eb="1">
      <t>ア</t>
    </rPh>
    <phoneticPr fontId="27"/>
  </si>
  <si>
    <t>当てはまらない</t>
    <rPh sb="0" eb="1">
      <t>ア</t>
    </rPh>
    <phoneticPr fontId="27"/>
  </si>
  <si>
    <t>よく行った</t>
    <rPh sb="2" eb="3">
      <t>オコナ</t>
    </rPh>
    <phoneticPr fontId="2"/>
  </si>
  <si>
    <t>あまり行っていない</t>
    <rPh sb="3" eb="4">
      <t>オコナ</t>
    </rPh>
    <phoneticPr fontId="2"/>
  </si>
  <si>
    <t>全く行っていない</t>
    <rPh sb="0" eb="1">
      <t>マッタ</t>
    </rPh>
    <rPh sb="2" eb="3">
      <t>オコナ</t>
    </rPh>
    <phoneticPr fontId="2"/>
  </si>
  <si>
    <t>当てはまる</t>
    <rPh sb="0" eb="1">
      <t>ア</t>
    </rPh>
    <phoneticPr fontId="19"/>
  </si>
  <si>
    <t>当てはまらない</t>
    <rPh sb="0" eb="1">
      <t>ア</t>
    </rPh>
    <phoneticPr fontId="19"/>
  </si>
  <si>
    <t>【学校質問紙】</t>
    <rPh sb="1" eb="3">
      <t>ガッコウ</t>
    </rPh>
    <rPh sb="3" eb="6">
      <t>シツモンシ</t>
    </rPh>
    <phoneticPr fontId="2"/>
  </si>
  <si>
    <t>全国</t>
    <phoneticPr fontId="2"/>
  </si>
  <si>
    <t>朝食を毎日食べていますか</t>
  </si>
  <si>
    <t>している</t>
  </si>
  <si>
    <t>どちらかといえば、している</t>
  </si>
  <si>
    <t>あまりしていない</t>
  </si>
  <si>
    <t>全くしていない</t>
    <rPh sb="0" eb="1">
      <t>マッタ</t>
    </rPh>
    <phoneticPr fontId="2"/>
  </si>
  <si>
    <t>大阪市</t>
  </si>
  <si>
    <t>全国</t>
  </si>
  <si>
    <t>４時間以上</t>
    <rPh sb="1" eb="5">
      <t>ジカンイジョウ</t>
    </rPh>
    <phoneticPr fontId="27"/>
  </si>
  <si>
    <t>３０分より少ない</t>
    <rPh sb="2" eb="3">
      <t>プン</t>
    </rPh>
    <rPh sb="5" eb="6">
      <t>スク</t>
    </rPh>
    <phoneticPr fontId="27"/>
  </si>
  <si>
    <t>携帯電話やスマートフォンを持っていない</t>
    <rPh sb="0" eb="2">
      <t>ケイタイ</t>
    </rPh>
    <rPh sb="2" eb="4">
      <t>デンワ</t>
    </rPh>
    <rPh sb="13" eb="14">
      <t>モ</t>
    </rPh>
    <phoneticPr fontId="27"/>
  </si>
  <si>
    <t>４時間以上</t>
    <rPh sb="1" eb="5">
      <t>ジカンイジョウ</t>
    </rPh>
    <phoneticPr fontId="2"/>
  </si>
  <si>
    <t>１時間より少ない</t>
    <rPh sb="1" eb="3">
      <t>ジカン</t>
    </rPh>
    <rPh sb="5" eb="6">
      <t>スク</t>
    </rPh>
    <phoneticPr fontId="2"/>
  </si>
  <si>
    <t>全くしない</t>
    <rPh sb="0" eb="1">
      <t>マッタ</t>
    </rPh>
    <phoneticPr fontId="2"/>
  </si>
  <si>
    <t>全国</t>
    <phoneticPr fontId="2"/>
  </si>
  <si>
    <t>３時間以上</t>
    <rPh sb="1" eb="3">
      <t>ジカン</t>
    </rPh>
    <rPh sb="3" eb="5">
      <t>イジョウ</t>
    </rPh>
    <phoneticPr fontId="27"/>
  </si>
  <si>
    <t>３０分より少ない</t>
    <rPh sb="2" eb="3">
      <t>フン</t>
    </rPh>
    <rPh sb="5" eb="6">
      <t>スク</t>
    </rPh>
    <phoneticPr fontId="27"/>
  </si>
  <si>
    <t>全くしない</t>
    <rPh sb="0" eb="1">
      <t>マッタ</t>
    </rPh>
    <phoneticPr fontId="27"/>
  </si>
  <si>
    <t>大阪市</t>
    <phoneticPr fontId="2"/>
  </si>
  <si>
    <t>全国</t>
    <phoneticPr fontId="2"/>
  </si>
  <si>
    <t>大阪市</t>
    <phoneticPr fontId="2"/>
  </si>
  <si>
    <t>家の人（兄弟姉妹除く）は授業参観や運動会などの学校の行事に来ますか</t>
    <rPh sb="12" eb="14">
      <t>ジュギョウ</t>
    </rPh>
    <rPh sb="14" eb="16">
      <t>サンカン</t>
    </rPh>
    <rPh sb="17" eb="20">
      <t>ウンドウカイ</t>
    </rPh>
    <rPh sb="23" eb="25">
      <t>ガッコウ</t>
    </rPh>
    <rPh sb="26" eb="28">
      <t>ギョウジ</t>
    </rPh>
    <rPh sb="29" eb="30">
      <t>キ</t>
    </rPh>
    <phoneticPr fontId="4"/>
  </si>
  <si>
    <t>時々来る</t>
    <rPh sb="0" eb="2">
      <t>トキドキ</t>
    </rPh>
    <rPh sb="2" eb="3">
      <t>ク</t>
    </rPh>
    <phoneticPr fontId="27"/>
  </si>
  <si>
    <t>あまり来ない</t>
    <rPh sb="3" eb="4">
      <t>コ</t>
    </rPh>
    <phoneticPr fontId="27"/>
  </si>
  <si>
    <t>全く来ない</t>
    <rPh sb="0" eb="1">
      <t>マッタ</t>
    </rPh>
    <rPh sb="2" eb="3">
      <t>コ</t>
    </rPh>
    <phoneticPr fontId="27"/>
  </si>
  <si>
    <t>全くしていない</t>
    <rPh sb="0" eb="1">
      <t>マッタ</t>
    </rPh>
    <phoneticPr fontId="27"/>
  </si>
  <si>
    <t>　【学校質問紙】</t>
    <rPh sb="2" eb="4">
      <t>ガッコウ</t>
    </rPh>
    <rPh sb="4" eb="7">
      <t>シツモンシ</t>
    </rPh>
    <phoneticPr fontId="2"/>
  </si>
  <si>
    <t>授業研究を伴う校内研修を前年度に何回実施しましたか</t>
    <rPh sb="0" eb="2">
      <t>ジュギョウ</t>
    </rPh>
    <rPh sb="2" eb="4">
      <t>ケンキュウ</t>
    </rPh>
    <rPh sb="5" eb="6">
      <t>トモナ</t>
    </rPh>
    <rPh sb="7" eb="9">
      <t>コウナイ</t>
    </rPh>
    <rPh sb="9" eb="11">
      <t>ケンシュウ</t>
    </rPh>
    <rPh sb="12" eb="15">
      <t>ゼンネンド</t>
    </rPh>
    <rPh sb="16" eb="18">
      <t>ナンカイ</t>
    </rPh>
    <rPh sb="18" eb="20">
      <t>ジッシ</t>
    </rPh>
    <phoneticPr fontId="2"/>
  </si>
  <si>
    <t>年回13回以上</t>
    <rPh sb="0" eb="1">
      <t>ネン</t>
    </rPh>
    <rPh sb="1" eb="2">
      <t>カイ</t>
    </rPh>
    <rPh sb="4" eb="5">
      <t>カイ</t>
    </rPh>
    <rPh sb="5" eb="7">
      <t>イジョウ</t>
    </rPh>
    <phoneticPr fontId="2"/>
  </si>
  <si>
    <t>年間９回から12回</t>
    <rPh sb="0" eb="2">
      <t>ネンカン</t>
    </rPh>
    <rPh sb="3" eb="4">
      <t>カイ</t>
    </rPh>
    <rPh sb="8" eb="9">
      <t>カイ</t>
    </rPh>
    <phoneticPr fontId="2"/>
  </si>
  <si>
    <t>年間５回から８回</t>
    <rPh sb="0" eb="2">
      <t>ネンカン</t>
    </rPh>
    <rPh sb="3" eb="4">
      <t>カイ</t>
    </rPh>
    <rPh sb="7" eb="8">
      <t>カイ</t>
    </rPh>
    <phoneticPr fontId="2"/>
  </si>
  <si>
    <t>年間１回から４回</t>
    <rPh sb="0" eb="2">
      <t>ネンカン</t>
    </rPh>
    <rPh sb="3" eb="4">
      <t>カイ</t>
    </rPh>
    <rPh sb="7" eb="8">
      <t>カイ</t>
    </rPh>
    <phoneticPr fontId="2"/>
  </si>
  <si>
    <t>国語Ｂ</t>
    <rPh sb="0" eb="2">
      <t>コクゴ</t>
    </rPh>
    <phoneticPr fontId="11"/>
  </si>
  <si>
    <t>平均正答率</t>
    <rPh sb="0" eb="2">
      <t>ヘイキン</t>
    </rPh>
    <rPh sb="2" eb="4">
      <t>セイトウ</t>
    </rPh>
    <rPh sb="4" eb="5">
      <t>リツ</t>
    </rPh>
    <phoneticPr fontId="2"/>
  </si>
  <si>
    <t>平均無解答率</t>
    <rPh sb="0" eb="2">
      <t>ヘイキン</t>
    </rPh>
    <rPh sb="2" eb="3">
      <t>ム</t>
    </rPh>
    <rPh sb="3" eb="5">
      <t>カイトウ</t>
    </rPh>
    <rPh sb="5" eb="6">
      <t>リツ</t>
    </rPh>
    <phoneticPr fontId="2"/>
  </si>
  <si>
    <t>算数Ｂ</t>
    <rPh sb="0" eb="2">
      <t>サンスウ</t>
    </rPh>
    <phoneticPr fontId="11"/>
  </si>
  <si>
    <t>国語の授業で目的に応じて資料を読み、自分の考えを話したり、書いたりしていますか</t>
    <phoneticPr fontId="2"/>
  </si>
  <si>
    <t>している</t>
    <phoneticPr fontId="2"/>
  </si>
  <si>
    <t>どちらかといえば、している</t>
    <phoneticPr fontId="2"/>
  </si>
  <si>
    <t>あまりしていない</t>
    <phoneticPr fontId="2"/>
  </si>
  <si>
    <t>大阪市</t>
    <phoneticPr fontId="2"/>
  </si>
  <si>
    <t>全国</t>
    <phoneticPr fontId="2"/>
  </si>
  <si>
    <t>よくしている</t>
    <phoneticPr fontId="27"/>
  </si>
  <si>
    <t>あまりしていない</t>
    <phoneticPr fontId="27"/>
  </si>
  <si>
    <t>自分で調べたことや考えたことを分かりやすく文章に書かせる指導をしましたか</t>
    <rPh sb="0" eb="2">
      <t>ジブン</t>
    </rPh>
    <rPh sb="15" eb="16">
      <t>ワ</t>
    </rPh>
    <phoneticPr fontId="2"/>
  </si>
  <si>
    <t xml:space="preserve">よく来る              </t>
    <rPh sb="2" eb="3">
      <t>ク</t>
    </rPh>
    <phoneticPr fontId="27"/>
  </si>
  <si>
    <t>児童数</t>
    <rPh sb="0" eb="2">
      <t>ジドウ</t>
    </rPh>
    <rPh sb="2" eb="3">
      <t>カズ</t>
    </rPh>
    <phoneticPr fontId="2"/>
  </si>
  <si>
    <t>５年生までに受けた授業では、自分の考えを発表する機会が与えられていたと思いますか</t>
    <rPh sb="1" eb="3">
      <t>ネンセイ</t>
    </rPh>
    <rPh sb="6" eb="7">
      <t>ウ</t>
    </rPh>
    <rPh sb="9" eb="11">
      <t>ジュギョウ</t>
    </rPh>
    <rPh sb="14" eb="16">
      <t>ジブン</t>
    </rPh>
    <rPh sb="17" eb="18">
      <t>カンガ</t>
    </rPh>
    <rPh sb="20" eb="22">
      <t>ハッピョウ</t>
    </rPh>
    <rPh sb="24" eb="26">
      <t>キカイ</t>
    </rPh>
    <rPh sb="27" eb="28">
      <t>アタ</t>
    </rPh>
    <rPh sb="35" eb="36">
      <t>オモ</t>
    </rPh>
    <phoneticPr fontId="4"/>
  </si>
  <si>
    <t>どちらかといえば、当てはまる</t>
    <rPh sb="9" eb="10">
      <t>ア</t>
    </rPh>
    <phoneticPr fontId="13"/>
  </si>
  <si>
    <t>どちらかといえば、当てはまらない</t>
    <rPh sb="9" eb="10">
      <t>ア</t>
    </rPh>
    <phoneticPr fontId="13"/>
  </si>
  <si>
    <t>学級の友達との間で話し合う活動を通じて、自分の考えを深めたり、広げたりすることができていると思いますか</t>
    <rPh sb="0" eb="2">
      <t>ガッキュウ</t>
    </rPh>
    <rPh sb="3" eb="5">
      <t>トモダチ</t>
    </rPh>
    <rPh sb="7" eb="8">
      <t>アイダ</t>
    </rPh>
    <rPh sb="9" eb="10">
      <t>ハナ</t>
    </rPh>
    <rPh sb="11" eb="12">
      <t>ア</t>
    </rPh>
    <rPh sb="13" eb="15">
      <t>カツドウ</t>
    </rPh>
    <rPh sb="16" eb="17">
      <t>ツウ</t>
    </rPh>
    <rPh sb="20" eb="22">
      <t>ジブン</t>
    </rPh>
    <rPh sb="23" eb="24">
      <t>カンガ</t>
    </rPh>
    <rPh sb="26" eb="27">
      <t>フカ</t>
    </rPh>
    <rPh sb="31" eb="32">
      <t>ヒロ</t>
    </rPh>
    <rPh sb="46" eb="47">
      <t>オモ</t>
    </rPh>
    <phoneticPr fontId="4"/>
  </si>
  <si>
    <t>どちらかといえば、そう思う</t>
    <rPh sb="11" eb="12">
      <t>オモ</t>
    </rPh>
    <phoneticPr fontId="27"/>
  </si>
  <si>
    <t>どちらかといえば、そう思わない</t>
    <rPh sb="11" eb="12">
      <t>オモ</t>
    </rPh>
    <phoneticPr fontId="27"/>
  </si>
  <si>
    <t>「総合的な学習の時間」では、自分で課題を立てて情報を集め整理して、調べたことを発表するなどの学習活動に取り組んでいますか</t>
    <rPh sb="1" eb="4">
      <t>ソウゴウテキ</t>
    </rPh>
    <rPh sb="5" eb="7">
      <t>ガクシュウ</t>
    </rPh>
    <rPh sb="8" eb="10">
      <t>ジカン</t>
    </rPh>
    <rPh sb="14" eb="16">
      <t>ジブン</t>
    </rPh>
    <rPh sb="17" eb="19">
      <t>カダイ</t>
    </rPh>
    <rPh sb="20" eb="21">
      <t>タ</t>
    </rPh>
    <rPh sb="23" eb="25">
      <t>ジョウホウ</t>
    </rPh>
    <rPh sb="26" eb="27">
      <t>アツ</t>
    </rPh>
    <rPh sb="28" eb="30">
      <t>セイリ</t>
    </rPh>
    <rPh sb="33" eb="34">
      <t>シラ</t>
    </rPh>
    <rPh sb="39" eb="41">
      <t>ハッピョウ</t>
    </rPh>
    <rPh sb="46" eb="48">
      <t>ガクシュウ</t>
    </rPh>
    <rPh sb="48" eb="50">
      <t>カツドウ</t>
    </rPh>
    <rPh sb="51" eb="52">
      <t>ト</t>
    </rPh>
    <rPh sb="53" eb="54">
      <t>ク</t>
    </rPh>
    <phoneticPr fontId="4"/>
  </si>
  <si>
    <t>どちらかといえば、当てはまる</t>
    <rPh sb="9" eb="10">
      <t>ア</t>
    </rPh>
    <phoneticPr fontId="27"/>
  </si>
  <si>
    <t>どちらかといえば、当てはまらない</t>
    <rPh sb="9" eb="10">
      <t>ア</t>
    </rPh>
    <phoneticPr fontId="27"/>
  </si>
  <si>
    <t>総合的な学習の時間において、課題の設定からまとめ・表現に至る探究の過程を意識した指導をしましたか</t>
    <rPh sb="0" eb="3">
      <t>ソウゴウテキ</t>
    </rPh>
    <rPh sb="4" eb="6">
      <t>ガクシュウ</t>
    </rPh>
    <rPh sb="7" eb="9">
      <t>ジカン</t>
    </rPh>
    <rPh sb="14" eb="16">
      <t>カダイ</t>
    </rPh>
    <rPh sb="17" eb="19">
      <t>セッテイ</t>
    </rPh>
    <rPh sb="25" eb="27">
      <t>ヒョウゲン</t>
    </rPh>
    <rPh sb="28" eb="29">
      <t>イタ</t>
    </rPh>
    <rPh sb="30" eb="32">
      <t>タンキュウ</t>
    </rPh>
    <rPh sb="33" eb="35">
      <t>カテイ</t>
    </rPh>
    <rPh sb="36" eb="38">
      <t>イシキ</t>
    </rPh>
    <rPh sb="40" eb="42">
      <t>シドウ</t>
    </rPh>
    <phoneticPr fontId="4"/>
  </si>
  <si>
    <t>どちらかといえば、行った</t>
    <rPh sb="9" eb="10">
      <t>オコナ</t>
    </rPh>
    <phoneticPr fontId="2"/>
  </si>
  <si>
    <t>各教科等の指導のねらいを明確にした上で、言語活動を適切に位置付けましたか</t>
    <rPh sb="0" eb="3">
      <t>カクキョウカ</t>
    </rPh>
    <rPh sb="3" eb="4">
      <t>ナド</t>
    </rPh>
    <rPh sb="5" eb="7">
      <t>シドウ</t>
    </rPh>
    <rPh sb="12" eb="14">
      <t>メイカク</t>
    </rPh>
    <rPh sb="17" eb="18">
      <t>ウエ</t>
    </rPh>
    <rPh sb="20" eb="22">
      <t>ゲンゴ</t>
    </rPh>
    <rPh sb="22" eb="24">
      <t>カツドウ</t>
    </rPh>
    <rPh sb="25" eb="27">
      <t>テキセツ</t>
    </rPh>
    <rPh sb="28" eb="31">
      <t>イチヅ</t>
    </rPh>
    <phoneticPr fontId="4"/>
  </si>
  <si>
    <t>５年生までに受けた授業では、学級の友達との間で話し合う活動をよく行っていたと思いますか</t>
    <rPh sb="1" eb="3">
      <t>ネンセイ</t>
    </rPh>
    <rPh sb="6" eb="7">
      <t>ウ</t>
    </rPh>
    <rPh sb="9" eb="11">
      <t>ジュギョウ</t>
    </rPh>
    <rPh sb="14" eb="16">
      <t>ガッキュウ</t>
    </rPh>
    <rPh sb="17" eb="19">
      <t>トモダチ</t>
    </rPh>
    <rPh sb="21" eb="22">
      <t>アイダ</t>
    </rPh>
    <rPh sb="23" eb="24">
      <t>ハナ</t>
    </rPh>
    <rPh sb="25" eb="26">
      <t>ア</t>
    </rPh>
    <rPh sb="27" eb="29">
      <t>カツドウ</t>
    </rPh>
    <rPh sb="32" eb="33">
      <t>オコナ</t>
    </rPh>
    <rPh sb="38" eb="39">
      <t>オモ</t>
    </rPh>
    <phoneticPr fontId="4"/>
  </si>
  <si>
    <t>どちらかといえば、当てはまる</t>
    <rPh sb="9" eb="10">
      <t>ア</t>
    </rPh>
    <phoneticPr fontId="19"/>
  </si>
  <si>
    <t>どちらかといえば、当てはまらない</t>
    <rPh sb="9" eb="10">
      <t>ア</t>
    </rPh>
    <phoneticPr fontId="19"/>
  </si>
  <si>
    <t>普段（月～金曜日）、１日当たりどれくらいの時間、携帯電話やスマートフォンで通話やメール、インターネットをしますか（ゲームは除く）</t>
    <rPh sb="24" eb="26">
      <t>ケイタイ</t>
    </rPh>
    <rPh sb="26" eb="28">
      <t>デンワ</t>
    </rPh>
    <rPh sb="37" eb="39">
      <t>ツウワ</t>
    </rPh>
    <rPh sb="61" eb="62">
      <t>ノゾ</t>
    </rPh>
    <phoneticPr fontId="4"/>
  </si>
  <si>
    <t>３時間以上、４時間より少ない</t>
    <rPh sb="1" eb="5">
      <t>ジカンイジョウ</t>
    </rPh>
    <rPh sb="7" eb="9">
      <t>ジカン</t>
    </rPh>
    <rPh sb="11" eb="12">
      <t>スク</t>
    </rPh>
    <phoneticPr fontId="27"/>
  </si>
  <si>
    <t>２時間以上、３時間より少ない</t>
    <rPh sb="1" eb="5">
      <t>ジカンイジョウ</t>
    </rPh>
    <rPh sb="7" eb="9">
      <t>ジカン</t>
    </rPh>
    <rPh sb="11" eb="12">
      <t>スク</t>
    </rPh>
    <phoneticPr fontId="27"/>
  </si>
  <si>
    <t>１時間以上、２時間より少ない</t>
    <rPh sb="1" eb="5">
      <t>ジカンイジョウ</t>
    </rPh>
    <rPh sb="7" eb="9">
      <t>ジカン</t>
    </rPh>
    <rPh sb="11" eb="12">
      <t>スク</t>
    </rPh>
    <phoneticPr fontId="27"/>
  </si>
  <si>
    <t>３０分以上、１時間より少ない</t>
    <rPh sb="2" eb="5">
      <t>プンイジョウ</t>
    </rPh>
    <rPh sb="7" eb="9">
      <t>ジカン</t>
    </rPh>
    <rPh sb="11" eb="12">
      <t>スク</t>
    </rPh>
    <phoneticPr fontId="27"/>
  </si>
  <si>
    <t>普段（月～金曜日）、１日当たりどれくらいの時間、テレビゲーム（コンピュータゲーム、携帯式のゲーム等含む）をしますか</t>
    <rPh sb="48" eb="49">
      <t>ナド</t>
    </rPh>
    <phoneticPr fontId="2"/>
  </si>
  <si>
    <t>３時間以上、４時間より少ない</t>
    <rPh sb="1" eb="5">
      <t>ジカンイジョウ</t>
    </rPh>
    <rPh sb="7" eb="9">
      <t>ジカン</t>
    </rPh>
    <rPh sb="11" eb="12">
      <t>スク</t>
    </rPh>
    <phoneticPr fontId="2"/>
  </si>
  <si>
    <t>２時間以上、３時間より少ない</t>
    <rPh sb="1" eb="5">
      <t>ジカンイジョウ</t>
    </rPh>
    <rPh sb="7" eb="9">
      <t>ジカン</t>
    </rPh>
    <rPh sb="11" eb="12">
      <t>スク</t>
    </rPh>
    <phoneticPr fontId="2"/>
  </si>
  <si>
    <t>１時間以上、２時間より少ない</t>
    <rPh sb="1" eb="5">
      <t>ジカンイジョウ</t>
    </rPh>
    <rPh sb="7" eb="9">
      <t>ジカン</t>
    </rPh>
    <rPh sb="11" eb="12">
      <t>スク</t>
    </rPh>
    <phoneticPr fontId="2"/>
  </si>
  <si>
    <t>家で、学校の授業の復習をしていますか</t>
  </si>
  <si>
    <t>３０分以上、１時間より少ない</t>
    <rPh sb="2" eb="3">
      <t>フン</t>
    </rPh>
    <rPh sb="3" eb="5">
      <t>イジョウ</t>
    </rPh>
    <rPh sb="7" eb="9">
      <t>ジカン</t>
    </rPh>
    <rPh sb="11" eb="12">
      <t>スク</t>
    </rPh>
    <phoneticPr fontId="27"/>
  </si>
  <si>
    <t>ものごとを最後までやり遂げて、うれしかったことがありますか</t>
    <rPh sb="11" eb="12">
      <t>ト</t>
    </rPh>
    <phoneticPr fontId="2"/>
  </si>
  <si>
    <t>先生は、あなたのよいところを認めてくれていると思いますか</t>
    <rPh sb="0" eb="2">
      <t>センセイ</t>
    </rPh>
    <rPh sb="14" eb="15">
      <t>ミト</t>
    </rPh>
    <rPh sb="23" eb="24">
      <t>オモ</t>
    </rPh>
    <phoneticPr fontId="4"/>
  </si>
  <si>
    <t>どちらかといえば、当てはまる</t>
    <rPh sb="9" eb="10">
      <t>ア</t>
    </rPh>
    <phoneticPr fontId="4"/>
  </si>
  <si>
    <t>どちらかといえば、当てはまらない</t>
    <rPh sb="9" eb="10">
      <t>ア</t>
    </rPh>
    <phoneticPr fontId="4"/>
  </si>
  <si>
    <t>学級運営の状況や課題を全教職員の間で共有し、学校として組織的に取り組んでいますか</t>
    <rPh sb="0" eb="2">
      <t>ガッキュウ</t>
    </rPh>
    <rPh sb="2" eb="4">
      <t>ウンエイ</t>
    </rPh>
    <rPh sb="5" eb="7">
      <t>ジョウキョウ</t>
    </rPh>
    <rPh sb="8" eb="10">
      <t>カダイ</t>
    </rPh>
    <rPh sb="11" eb="12">
      <t>ゼン</t>
    </rPh>
    <rPh sb="12" eb="15">
      <t>キョウショクイン</t>
    </rPh>
    <rPh sb="16" eb="17">
      <t>アイダ</t>
    </rPh>
    <rPh sb="18" eb="20">
      <t>キョウユウ</t>
    </rPh>
    <rPh sb="22" eb="24">
      <t>ガッコウ</t>
    </rPh>
    <rPh sb="27" eb="30">
      <t>ソシキテキ</t>
    </rPh>
    <rPh sb="31" eb="32">
      <t>ト</t>
    </rPh>
    <rPh sb="33" eb="34">
      <t>ク</t>
    </rPh>
    <phoneticPr fontId="4"/>
  </si>
  <si>
    <t>学校の教育目標やその達成に向けた方策について、全教職員の間で共有し、取組に当たっていますか</t>
    <rPh sb="0" eb="2">
      <t>ガッコウ</t>
    </rPh>
    <rPh sb="3" eb="5">
      <t>キョウイク</t>
    </rPh>
    <rPh sb="5" eb="7">
      <t>モクヒョウ</t>
    </rPh>
    <rPh sb="10" eb="12">
      <t>タッセイ</t>
    </rPh>
    <rPh sb="13" eb="14">
      <t>ム</t>
    </rPh>
    <rPh sb="16" eb="18">
      <t>ホウサク</t>
    </rPh>
    <rPh sb="23" eb="24">
      <t>ゼン</t>
    </rPh>
    <rPh sb="24" eb="27">
      <t>キョウショクイン</t>
    </rPh>
    <rPh sb="28" eb="29">
      <t>アイダ</t>
    </rPh>
    <rPh sb="30" eb="32">
      <t>キョウユウ</t>
    </rPh>
    <rPh sb="34" eb="36">
      <t>トリクミ</t>
    </rPh>
    <rPh sb="37" eb="38">
      <t>ア</t>
    </rPh>
    <phoneticPr fontId="4"/>
  </si>
  <si>
    <t>学校のきまりを守っていますか</t>
    <rPh sb="0" eb="2">
      <t>ガッコウ</t>
    </rPh>
    <rPh sb="7" eb="8">
      <t>マモ</t>
    </rPh>
    <phoneticPr fontId="4"/>
  </si>
  <si>
    <t xml:space="preserve">学校 </t>
    <rPh sb="0" eb="2">
      <t>ガッコウ</t>
    </rPh>
    <phoneticPr fontId="2"/>
  </si>
  <si>
    <t>←選択した回答の欄に１を入力</t>
    <phoneticPr fontId="2"/>
  </si>
  <si>
    <t>←選択した回答の欄に１を入力</t>
    <phoneticPr fontId="2"/>
  </si>
  <si>
    <t xml:space="preserve"> 豊　里　小　学　校　　</t>
    <rPh sb="1" eb="2">
      <t>トヨ</t>
    </rPh>
    <rPh sb="3" eb="4">
      <t>サト</t>
    </rPh>
    <rPh sb="5" eb="6">
      <t>ショウ</t>
    </rPh>
    <rPh sb="7" eb="8">
      <t>ガク</t>
    </rPh>
    <rPh sb="9" eb="10">
      <t>コウ</t>
    </rPh>
    <phoneticPr fontId="2"/>
  </si>
  <si>
    <t>１１４名</t>
    <rPh sb="3" eb="4">
      <t>メイ</t>
    </rPh>
    <phoneticPr fontId="2"/>
  </si>
  <si>
    <t xml:space="preserve">成果と課題                                                                                                                                                    </t>
    <rPh sb="0" eb="2">
      <t>セイカ</t>
    </rPh>
    <rPh sb="3" eb="5">
      <t>カダイ</t>
    </rPh>
    <phoneticPr fontId="2"/>
  </si>
  <si>
    <r>
      <rPr>
        <sz val="10"/>
        <rFont val="ＭＳ Ｐゴシック"/>
        <family val="3"/>
        <charset val="128"/>
      </rPr>
      <t xml:space="preserve">結果の概要   </t>
    </r>
    <r>
      <rPr>
        <sz val="11"/>
        <rFont val="ＭＳ Ｐゴシック"/>
        <family val="3"/>
        <charset val="128"/>
      </rPr>
      <t xml:space="preserve">
</t>
    </r>
    <r>
      <rPr>
        <b/>
        <sz val="11"/>
        <rFont val="ＭＳ Ｐゴシック"/>
        <family val="3"/>
        <charset val="128"/>
      </rPr>
      <t xml:space="preserve">
</t>
    </r>
    <rPh sb="0" eb="2">
      <t>ケッカ</t>
    </rPh>
    <rPh sb="3" eb="5">
      <t>ガイヨウ</t>
    </rPh>
    <phoneticPr fontId="2"/>
  </si>
  <si>
    <r>
      <rPr>
        <sz val="10"/>
        <rFont val="ＭＳ Ｐゴシック"/>
        <family val="3"/>
        <charset val="128"/>
      </rPr>
      <t xml:space="preserve">結果の概要          </t>
    </r>
    <r>
      <rPr>
        <sz val="11"/>
        <rFont val="ＭＳ Ｐゴシック"/>
        <family val="3"/>
        <charset val="128"/>
      </rPr>
      <t xml:space="preserve">
</t>
    </r>
    <r>
      <rPr>
        <b/>
        <sz val="11"/>
        <rFont val="ＭＳ Ｐゴシック"/>
        <family val="3"/>
        <charset val="128"/>
      </rPr>
      <t xml:space="preserve">
</t>
    </r>
    <rPh sb="0" eb="2">
      <t>ケッカ</t>
    </rPh>
    <rPh sb="3" eb="5">
      <t>ガイヨウ</t>
    </rPh>
    <phoneticPr fontId="2"/>
  </si>
  <si>
    <r>
      <rPr>
        <sz val="10"/>
        <rFont val="ＭＳ Ｐゴシック"/>
        <family val="3"/>
        <charset val="128"/>
      </rPr>
      <t>結果の概要</t>
    </r>
    <r>
      <rPr>
        <sz val="11"/>
        <rFont val="ＭＳ Ｐゴシック"/>
        <family val="3"/>
        <charset val="128"/>
      </rPr>
      <t xml:space="preserve">
</t>
    </r>
    <r>
      <rPr>
        <b/>
        <sz val="11"/>
        <rFont val="ＭＳ Ｐゴシック"/>
        <family val="3"/>
        <charset val="128"/>
      </rPr>
      <t xml:space="preserve">
   </t>
    </r>
    <rPh sb="0" eb="2">
      <t>ケッカ</t>
    </rPh>
    <rPh sb="3" eb="5">
      <t>ガイヨウ</t>
    </rPh>
    <phoneticPr fontId="2"/>
  </si>
  <si>
    <t>自分には、よいところがあると思いますか</t>
    <phoneticPr fontId="2"/>
  </si>
  <si>
    <t>家で、自分で計画を立てて勉強をしていますか</t>
    <phoneticPr fontId="2"/>
  </si>
  <si>
    <t>家の人（兄弟姉妹除く）と学校での出来事について話をしますか</t>
    <phoneticPr fontId="2"/>
  </si>
  <si>
    <t>地域や社会で起こっている問題や出来事に関心がありますか</t>
    <phoneticPr fontId="2"/>
  </si>
  <si>
    <t>毎日、同じくらいの時刻に起きていますか</t>
    <phoneticPr fontId="2"/>
  </si>
  <si>
    <t>学校の授業時間以外に、普段（月～金曜日）、１日当たりどれくらいの時間、勉強をしますか（学習塾や家庭教師含む）</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</si>
</sst>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_ "/>
    <numFmt numFmtId="177" formatCode="0_ "/>
    <numFmt numFmtId="178" formatCode="0.0_ ;[Red]\-0.0\ "/>
    <numFmt numFmtId="179" formatCode="0.0_);[Red]\(0.0\)"/>
    <numFmt numFmtId="180" formatCode="0_);[Red]\(0\)"/>
    <numFmt numFmtId="181" formatCode="#,##0.0_);[Red]\(#,##0.0\)"/>
    <numFmt numFmtId="182" formatCode="#,##0.000_);[Red]\(#,##0.000\)"/>
  </numFmts>
  <fonts count="47">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2"/>
      <name val="HGｺﾞｼｯｸE"/>
      <family val="3"/>
      <charset val="128"/>
    </font>
    <font>
      <b/>
      <sz val="14"/>
      <name val="ＭＳ Ｐゴシック"/>
      <family val="3"/>
      <charset val="128"/>
    </font>
    <font>
      <b/>
      <sz val="12"/>
      <name val="ＭＳ Ｐゴシック"/>
      <family val="3"/>
      <charset val="128"/>
    </font>
    <font>
      <sz val="11"/>
      <name val="ＭＳ 明朝"/>
      <family val="1"/>
      <charset val="128"/>
    </font>
    <font>
      <sz val="10.5"/>
      <name val="ＭＳ Ｐゴシック"/>
      <family val="3"/>
      <charset val="128"/>
    </font>
    <font>
      <u/>
      <sz val="8.25"/>
      <color indexed="36"/>
      <name val="明朝"/>
      <family val="1"/>
      <charset val="128"/>
    </font>
    <font>
      <sz val="11"/>
      <color indexed="8"/>
      <name val="ＭＳ Ｐゴシック"/>
      <family val="3"/>
      <charset val="128"/>
    </font>
    <font>
      <sz val="8"/>
      <name val="HGPｺﾞｼｯｸM"/>
      <family val="3"/>
      <charset val="128"/>
    </font>
    <font>
      <sz val="9"/>
      <name val="HGPｺﾞｼｯｸM"/>
      <family val="3"/>
      <charset val="128"/>
    </font>
    <font>
      <sz val="10"/>
      <name val="ＭＳ 明朝"/>
      <family val="1"/>
      <charset val="128"/>
    </font>
    <font>
      <sz val="9"/>
      <name val="ＭＳ 明朝"/>
      <family val="1"/>
      <charset val="128"/>
    </font>
    <font>
      <sz val="11"/>
      <color indexed="8"/>
      <name val="HG丸ｺﾞｼｯｸM-PRO"/>
      <family val="3"/>
      <charset val="128"/>
    </font>
    <font>
      <sz val="11"/>
      <name val="HG丸ｺﾞｼｯｸM-PRO"/>
      <family val="3"/>
      <charset val="128"/>
    </font>
    <font>
      <sz val="14"/>
      <color indexed="8"/>
      <name val="HG丸ｺﾞｼｯｸM-PRO"/>
      <family val="3"/>
      <charset val="128"/>
    </font>
    <font>
      <sz val="12"/>
      <color indexed="8"/>
      <name val="HG丸ｺﾞｼｯｸM-PRO"/>
      <family val="3"/>
      <charset val="128"/>
    </font>
    <font>
      <sz val="8"/>
      <color indexed="9"/>
      <name val="HG丸ｺﾞｼｯｸM-PRO"/>
      <family val="3"/>
      <charset val="128"/>
    </font>
    <font>
      <sz val="11"/>
      <color indexed="9"/>
      <name val="HG丸ｺﾞｼｯｸM-PRO"/>
      <family val="3"/>
      <charset val="128"/>
    </font>
    <font>
      <b/>
      <sz val="11"/>
      <name val="ＭＳ Ｐゴシック"/>
      <family val="3"/>
      <charset val="128"/>
    </font>
    <font>
      <b/>
      <sz val="16"/>
      <name val="ＭＳ Ｐゴシック"/>
      <family val="3"/>
      <charset val="128"/>
    </font>
    <font>
      <b/>
      <sz val="10.5"/>
      <color indexed="9"/>
      <name val="ＭＳ Ｐゴシック"/>
      <family val="3"/>
      <charset val="128"/>
    </font>
    <font>
      <sz val="12"/>
      <color indexed="43"/>
      <name val="ＭＳ Ｐゴシック"/>
      <family val="3"/>
      <charset val="128"/>
    </font>
    <font>
      <sz val="10"/>
      <name val="ＭＳ Ｐ明朝"/>
      <family val="1"/>
      <charset val="128"/>
    </font>
    <font>
      <b/>
      <sz val="10"/>
      <color indexed="9"/>
      <name val="ＭＳ Ｐゴシック"/>
      <family val="3"/>
      <charset val="128"/>
    </font>
    <font>
      <b/>
      <sz val="10"/>
      <name val="ＭＳ Ｐゴシック"/>
      <family val="3"/>
      <charset val="128"/>
    </font>
    <font>
      <sz val="9"/>
      <name val="ＭＳ Ｐ明朝"/>
      <family val="1"/>
      <charset val="128"/>
    </font>
    <font>
      <b/>
      <sz val="9"/>
      <color indexed="9"/>
      <name val="ＭＳ Ｐゴシック"/>
      <family val="3"/>
      <charset val="128"/>
    </font>
    <font>
      <sz val="6"/>
      <name val="ＭＳ ゴシック"/>
      <family val="3"/>
      <charset val="128"/>
    </font>
    <font>
      <sz val="11"/>
      <color theme="1" tint="0.499984740745262"/>
      <name val="ＭＳ Ｐゴシック"/>
      <family val="3"/>
      <charset val="128"/>
    </font>
    <font>
      <b/>
      <sz val="16"/>
      <color theme="1" tint="0.499984740745262"/>
      <name val="ＭＳ Ｐゴシック"/>
      <family val="3"/>
      <charset val="128"/>
    </font>
    <font>
      <sz val="12"/>
      <color theme="1" tint="0.499984740745262"/>
      <name val="ＭＳ Ｐゴシック"/>
      <family val="3"/>
      <charset val="128"/>
    </font>
    <font>
      <sz val="12"/>
      <color theme="1" tint="0.499984740745262"/>
      <name val="ＭＳ 明朝"/>
      <family val="1"/>
      <charset val="128"/>
    </font>
    <font>
      <sz val="10.5"/>
      <color theme="1" tint="0.499984740745262"/>
      <name val="ＭＳ Ｐゴシック"/>
      <family val="3"/>
      <charset val="128"/>
    </font>
    <font>
      <sz val="10"/>
      <color theme="1" tint="0.499984740745262"/>
      <name val="ＭＳ Ｐゴシック"/>
      <family val="3"/>
      <charset val="128"/>
    </font>
    <font>
      <b/>
      <sz val="10.5"/>
      <color theme="1" tint="0.499984740745262"/>
      <name val="ＭＳ Ｐゴシック"/>
      <family val="3"/>
      <charset val="128"/>
    </font>
    <font>
      <sz val="11"/>
      <color theme="1" tint="0.499984740745262"/>
      <name val="ＭＳ 明朝"/>
      <family val="1"/>
      <charset val="128"/>
    </font>
    <font>
      <sz val="10"/>
      <color theme="1" tint="0.499984740745262"/>
      <name val="ＭＳ 明朝"/>
      <family val="1"/>
      <charset val="128"/>
    </font>
    <font>
      <sz val="4"/>
      <color theme="1" tint="0.499984740745262"/>
      <name val="ＭＳ ゴシック"/>
      <family val="3"/>
      <charset val="128"/>
    </font>
    <font>
      <sz val="8"/>
      <color theme="1" tint="0.499984740745262"/>
      <name val="ＭＳ Ｐゴシック"/>
      <family val="3"/>
      <charset val="128"/>
    </font>
    <font>
      <sz val="11"/>
      <color theme="1" tint="0.499984740745262"/>
      <name val="ＭＳ ゴシック"/>
      <family val="3"/>
      <charset val="128"/>
    </font>
    <font>
      <sz val="9"/>
      <color theme="1" tint="0.499984740745262"/>
      <name val="ＭＳ Ｐゴシック"/>
      <family val="3"/>
      <charset val="128"/>
    </font>
    <font>
      <b/>
      <sz val="11"/>
      <color theme="1" tint="0.499984740745262"/>
      <name val="ＭＳ 明朝"/>
      <family val="1"/>
      <charset val="128"/>
    </font>
  </fonts>
  <fills count="2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3"/>
        <bgColor indexed="64"/>
      </patternFill>
    </fill>
    <fill>
      <patternFill patternType="solid">
        <fgColor indexed="30"/>
        <bgColor indexed="64"/>
      </patternFill>
    </fill>
    <fill>
      <patternFill patternType="solid">
        <fgColor indexed="55"/>
        <bgColor indexed="64"/>
      </patternFill>
    </fill>
    <fill>
      <patternFill patternType="solid">
        <fgColor indexed="60"/>
        <bgColor indexed="64"/>
      </patternFill>
    </fill>
    <fill>
      <patternFill patternType="solid">
        <fgColor indexed="42"/>
        <bgColor indexed="64"/>
      </patternFill>
    </fill>
    <fill>
      <patternFill patternType="solid">
        <fgColor theme="6" tint="-0.249977111117893"/>
        <bgColor indexed="64"/>
      </patternFill>
    </fill>
    <fill>
      <patternFill patternType="solid">
        <fgColor theme="0"/>
        <bgColor indexed="64"/>
      </patternFill>
    </fill>
    <fill>
      <patternFill patternType="solid">
        <fgColor theme="0" tint="-0.499984740745262"/>
        <bgColor indexed="64"/>
      </patternFill>
    </fill>
    <fill>
      <gradientFill degree="90">
        <stop position="0">
          <color theme="0"/>
        </stop>
        <stop position="1">
          <color theme="0"/>
        </stop>
      </gradientFill>
    </fill>
    <fill>
      <patternFill patternType="solid">
        <fgColor theme="0" tint="-0.499984740745262"/>
        <bgColor indexed="9"/>
      </patternFill>
    </fill>
    <fill>
      <patternFill patternType="solid">
        <fgColor rgb="FFFFFF00"/>
        <bgColor indexed="64"/>
      </patternFill>
    </fill>
    <fill>
      <patternFill patternType="solid">
        <fgColor theme="6" tint="-0.499984740745262"/>
        <bgColor indexed="64"/>
      </patternFill>
    </fill>
    <fill>
      <patternFill patternType="solid">
        <fgColor theme="9" tint="0.59996337778862885"/>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1" tint="0.499984740745262"/>
        <bgColor theme="1" tint="0.34998626667073579"/>
      </patternFill>
    </fill>
  </fills>
  <borders count="54">
    <border>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56"/>
      </right>
      <top style="medium">
        <color indexed="64"/>
      </top>
      <bottom style="thin">
        <color indexed="56"/>
      </bottom>
      <diagonal/>
    </border>
    <border>
      <left style="thin">
        <color indexed="56"/>
      </left>
      <right style="thin">
        <color indexed="56"/>
      </right>
      <top style="medium">
        <color indexed="64"/>
      </top>
      <bottom style="thin">
        <color indexed="56"/>
      </bottom>
      <diagonal/>
    </border>
    <border>
      <left style="thin">
        <color indexed="56"/>
      </left>
      <right style="medium">
        <color indexed="64"/>
      </right>
      <top style="medium">
        <color indexed="64"/>
      </top>
      <bottom style="thin">
        <color indexed="56"/>
      </bottom>
      <diagonal/>
    </border>
    <border>
      <left style="medium">
        <color indexed="64"/>
      </left>
      <right style="thin">
        <color indexed="56"/>
      </right>
      <top style="thin">
        <color indexed="56"/>
      </top>
      <bottom style="thin">
        <color indexed="56"/>
      </bottom>
      <diagonal/>
    </border>
    <border>
      <left style="thin">
        <color indexed="56"/>
      </left>
      <right style="thin">
        <color indexed="56"/>
      </right>
      <top style="thin">
        <color indexed="56"/>
      </top>
      <bottom style="thin">
        <color indexed="56"/>
      </bottom>
      <diagonal/>
    </border>
    <border>
      <left style="thin">
        <color indexed="56"/>
      </left>
      <right style="medium">
        <color indexed="64"/>
      </right>
      <top style="thin">
        <color indexed="56"/>
      </top>
      <bottom style="thin">
        <color indexed="56"/>
      </bottom>
      <diagonal/>
    </border>
    <border>
      <left style="medium">
        <color indexed="64"/>
      </left>
      <right style="thin">
        <color indexed="56"/>
      </right>
      <top style="thin">
        <color indexed="56"/>
      </top>
      <bottom style="medium">
        <color indexed="64"/>
      </bottom>
      <diagonal/>
    </border>
    <border>
      <left style="thin">
        <color indexed="56"/>
      </left>
      <right style="thin">
        <color indexed="56"/>
      </right>
      <top style="thin">
        <color indexed="56"/>
      </top>
      <bottom style="medium">
        <color indexed="64"/>
      </bottom>
      <diagonal/>
    </border>
    <border>
      <left style="thin">
        <color indexed="56"/>
      </left>
      <right style="medium">
        <color indexed="64"/>
      </right>
      <top style="thin">
        <color indexed="56"/>
      </top>
      <bottom style="medium">
        <color indexed="64"/>
      </bottom>
      <diagonal/>
    </border>
    <border>
      <left style="thin">
        <color indexed="56"/>
      </left>
      <right/>
      <top style="medium">
        <color indexed="64"/>
      </top>
      <bottom style="thin">
        <color indexed="56"/>
      </bottom>
      <diagonal/>
    </border>
    <border>
      <left style="thin">
        <color indexed="56"/>
      </left>
      <right/>
      <top style="thin">
        <color indexed="56"/>
      </top>
      <bottom style="thin">
        <color indexed="56"/>
      </bottom>
      <diagonal/>
    </border>
    <border>
      <left style="thin">
        <color indexed="56"/>
      </left>
      <right/>
      <top style="thin">
        <color indexed="56"/>
      </top>
      <bottom style="medium">
        <color indexed="64"/>
      </bottom>
      <diagonal/>
    </border>
  </borders>
  <cellStyleXfs count="4">
    <xf numFmtId="0" fontId="0" fillId="0" borderId="0">
      <alignment vertical="center"/>
    </xf>
    <xf numFmtId="0" fontId="12" fillId="0" borderId="0">
      <alignment vertical="center"/>
    </xf>
    <xf numFmtId="0" fontId="12" fillId="0" borderId="0">
      <alignment vertical="center"/>
    </xf>
    <xf numFmtId="0" fontId="1" fillId="0" borderId="0"/>
  </cellStyleXfs>
  <cellXfs count="402">
    <xf numFmtId="0" fontId="0" fillId="0" borderId="0" xfId="0">
      <alignment vertical="center"/>
    </xf>
    <xf numFmtId="0" fontId="0" fillId="0" borderId="0" xfId="0" applyFill="1">
      <alignment vertical="center"/>
    </xf>
    <xf numFmtId="0" fontId="0" fillId="2" borderId="0" xfId="0" applyFill="1" applyProtection="1">
      <alignment vertical="center"/>
    </xf>
    <xf numFmtId="0" fontId="6" fillId="2" borderId="0" xfId="0" applyFont="1" applyFill="1" applyBorder="1" applyAlignment="1" applyProtection="1">
      <alignment horizontal="left" vertical="top"/>
    </xf>
    <xf numFmtId="0" fontId="10" fillId="2" borderId="0" xfId="0" applyNumberFormat="1" applyFont="1" applyFill="1" applyBorder="1" applyAlignment="1" applyProtection="1">
      <alignment horizontal="center" vertical="center"/>
    </xf>
    <xf numFmtId="0" fontId="10" fillId="2" borderId="0" xfId="0" applyNumberFormat="1" applyFont="1" applyFill="1" applyBorder="1" applyAlignment="1" applyProtection="1">
      <alignment horizontal="center" vertical="center" wrapText="1"/>
    </xf>
    <xf numFmtId="0" fontId="0" fillId="2" borderId="0" xfId="0" applyFill="1" applyBorder="1" applyProtection="1">
      <alignment vertical="center"/>
    </xf>
    <xf numFmtId="0" fontId="17" fillId="0" borderId="0" xfId="1" applyFont="1">
      <alignment vertical="center"/>
    </xf>
    <xf numFmtId="0" fontId="17" fillId="0" borderId="0" xfId="1" applyFont="1" applyAlignment="1">
      <alignment horizontal="right" vertical="center"/>
    </xf>
    <xf numFmtId="0" fontId="18" fillId="0" borderId="0" xfId="1" applyFont="1">
      <alignment vertical="center"/>
    </xf>
    <xf numFmtId="0" fontId="20" fillId="0" borderId="0" xfId="1" applyFont="1">
      <alignment vertical="center"/>
    </xf>
    <xf numFmtId="0" fontId="17" fillId="0" borderId="1" xfId="1" applyFont="1" applyBorder="1">
      <alignment vertical="center"/>
    </xf>
    <xf numFmtId="0" fontId="17" fillId="0" borderId="2" xfId="1" applyFont="1" applyBorder="1" applyAlignment="1">
      <alignment horizontal="center" vertical="center"/>
    </xf>
    <xf numFmtId="0" fontId="17" fillId="0" borderId="3" xfId="1" applyFont="1" applyBorder="1">
      <alignment vertical="center"/>
    </xf>
    <xf numFmtId="0" fontId="17" fillId="0" borderId="4" xfId="1" applyFont="1" applyBorder="1">
      <alignment vertical="center"/>
    </xf>
    <xf numFmtId="0" fontId="21" fillId="0" borderId="0" xfId="2" applyFont="1" applyFill="1">
      <alignment vertical="center"/>
    </xf>
    <xf numFmtId="0" fontId="17" fillId="0" borderId="5" xfId="1" applyFont="1" applyBorder="1" applyAlignment="1">
      <alignment horizontal="center" vertical="center" wrapText="1"/>
    </xf>
    <xf numFmtId="0" fontId="21" fillId="0" borderId="0" xfId="2" applyFont="1" applyFill="1" applyAlignment="1">
      <alignment vertical="center" wrapText="1"/>
    </xf>
    <xf numFmtId="0" fontId="22" fillId="0" borderId="0" xfId="1" applyFont="1" applyFill="1" applyBorder="1" applyProtection="1">
      <alignment vertical="center"/>
      <protection hidden="1"/>
    </xf>
    <xf numFmtId="179" fontId="22" fillId="0" borderId="0" xfId="1" applyNumberFormat="1" applyFont="1" applyFill="1" applyBorder="1" applyAlignment="1" applyProtection="1">
      <alignment horizontal="right" vertical="center"/>
      <protection hidden="1"/>
    </xf>
    <xf numFmtId="176" fontId="17" fillId="3" borderId="2" xfId="1" applyNumberFormat="1" applyFont="1" applyFill="1" applyBorder="1" applyAlignment="1" applyProtection="1">
      <alignment horizontal="right" vertical="center" shrinkToFit="1"/>
      <protection locked="0"/>
    </xf>
    <xf numFmtId="0" fontId="17" fillId="0" borderId="6" xfId="1" applyFont="1" applyBorder="1" applyAlignment="1">
      <alignment horizontal="left" vertical="center"/>
    </xf>
    <xf numFmtId="176" fontId="17" fillId="3" borderId="7" xfId="1" applyNumberFormat="1" applyFont="1" applyFill="1" applyBorder="1" applyAlignment="1" applyProtection="1">
      <alignment horizontal="right" vertical="center" shrinkToFit="1"/>
      <protection locked="0"/>
    </xf>
    <xf numFmtId="0" fontId="0" fillId="4" borderId="0" xfId="0" applyFill="1" applyProtection="1">
      <alignment vertical="center"/>
    </xf>
    <xf numFmtId="0" fontId="6" fillId="4" borderId="0" xfId="0" applyFont="1" applyFill="1" applyBorder="1" applyAlignment="1" applyProtection="1">
      <alignment horizontal="left" vertical="top"/>
    </xf>
    <xf numFmtId="0" fontId="10" fillId="4" borderId="0" xfId="0" applyNumberFormat="1" applyFont="1" applyFill="1" applyBorder="1" applyAlignment="1" applyProtection="1">
      <alignment horizontal="center" vertical="center"/>
    </xf>
    <xf numFmtId="0" fontId="10" fillId="4" borderId="0"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left" vertical="top"/>
    </xf>
    <xf numFmtId="0" fontId="0" fillId="0" borderId="0" xfId="0" applyFill="1" applyProtection="1">
      <alignment vertical="center"/>
    </xf>
    <xf numFmtId="0" fontId="10"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center" vertical="center" wrapText="1"/>
    </xf>
    <xf numFmtId="0" fontId="25" fillId="4" borderId="0" xfId="0" applyNumberFormat="1" applyFont="1" applyFill="1" applyBorder="1" applyAlignment="1" applyProtection="1">
      <alignment horizontal="center" vertical="center" wrapText="1"/>
    </xf>
    <xf numFmtId="0" fontId="28" fillId="5" borderId="7" xfId="0" applyNumberFormat="1" applyFont="1" applyFill="1" applyBorder="1" applyAlignment="1" applyProtection="1">
      <alignment horizontal="center" vertical="center"/>
    </xf>
    <xf numFmtId="0" fontId="27" fillId="2" borderId="0" xfId="0" applyFont="1" applyFill="1" applyProtection="1">
      <alignment vertical="center"/>
    </xf>
    <xf numFmtId="0" fontId="0" fillId="0" borderId="0" xfId="0" applyBorder="1" applyProtection="1">
      <alignment vertical="center"/>
    </xf>
    <xf numFmtId="0" fontId="0" fillId="0" borderId="0" xfId="0" applyProtection="1">
      <alignment vertical="center"/>
    </xf>
    <xf numFmtId="0" fontId="0" fillId="6" borderId="0" xfId="0" applyFill="1" applyProtection="1">
      <alignment vertical="center"/>
    </xf>
    <xf numFmtId="178" fontId="9" fillId="2" borderId="0" xfId="0" applyNumberFormat="1" applyFont="1" applyFill="1" applyBorder="1" applyAlignment="1" applyProtection="1">
      <alignment horizontal="right" vertical="center" indent="1"/>
    </xf>
    <xf numFmtId="178" fontId="9" fillId="2" borderId="0" xfId="0" applyNumberFormat="1" applyFont="1" applyFill="1" applyBorder="1" applyAlignment="1" applyProtection="1">
      <alignment horizontal="right" vertical="center"/>
    </xf>
    <xf numFmtId="178" fontId="9" fillId="4" borderId="0" xfId="0" applyNumberFormat="1" applyFont="1" applyFill="1" applyBorder="1" applyAlignment="1" applyProtection="1">
      <alignment horizontal="right" vertical="center"/>
    </xf>
    <xf numFmtId="0" fontId="8" fillId="0" borderId="0" xfId="0" applyFont="1" applyBorder="1" applyAlignment="1" applyProtection="1">
      <alignment vertical="center"/>
    </xf>
    <xf numFmtId="180" fontId="0" fillId="0" borderId="0" xfId="0" applyNumberFormat="1" applyProtection="1">
      <alignment vertical="center"/>
    </xf>
    <xf numFmtId="178" fontId="9" fillId="0" borderId="0" xfId="0" applyNumberFormat="1" applyFont="1" applyFill="1" applyBorder="1" applyAlignment="1" applyProtection="1">
      <alignment horizontal="right" vertical="center"/>
    </xf>
    <xf numFmtId="0" fontId="0" fillId="0" borderId="0" xfId="0" applyBorder="1" applyAlignment="1" applyProtection="1">
      <alignment vertical="center"/>
    </xf>
    <xf numFmtId="0" fontId="28" fillId="7" borderId="5" xfId="0" applyNumberFormat="1" applyFont="1" applyFill="1" applyBorder="1" applyAlignment="1" applyProtection="1">
      <alignment vertical="center"/>
    </xf>
    <xf numFmtId="0" fontId="28" fillId="9" borderId="9" xfId="0" applyNumberFormat="1" applyFont="1" applyFill="1" applyBorder="1" applyAlignment="1" applyProtection="1">
      <alignment horizontal="center" vertical="center"/>
    </xf>
    <xf numFmtId="178" fontId="15" fillId="3" borderId="5" xfId="0" applyNumberFormat="1" applyFont="1" applyFill="1" applyBorder="1" applyAlignment="1" applyProtection="1">
      <alignment horizontal="right" vertical="center"/>
      <protection locked="0"/>
    </xf>
    <xf numFmtId="178" fontId="15" fillId="3" borderId="10" xfId="0" applyNumberFormat="1" applyFont="1" applyFill="1" applyBorder="1" applyAlignment="1" applyProtection="1">
      <alignment horizontal="right" vertical="center"/>
      <protection locked="0"/>
    </xf>
    <xf numFmtId="0" fontId="0" fillId="10" borderId="0" xfId="0" applyFont="1" applyFill="1" applyBorder="1" applyAlignment="1" applyProtection="1">
      <alignment horizontal="center" vertical="center"/>
    </xf>
    <xf numFmtId="0" fontId="0" fillId="10" borderId="11" xfId="0" applyFont="1" applyFill="1" applyBorder="1" applyAlignment="1" applyProtection="1">
      <alignment horizontal="left" vertical="center" wrapText="1"/>
    </xf>
    <xf numFmtId="0" fontId="0" fillId="10" borderId="0" xfId="0" applyFont="1" applyFill="1" applyProtection="1">
      <alignment vertical="center"/>
    </xf>
    <xf numFmtId="0" fontId="0" fillId="0" borderId="0" xfId="0" applyFont="1" applyFill="1" applyProtection="1">
      <alignment vertical="center"/>
    </xf>
    <xf numFmtId="0" fontId="0" fillId="10" borderId="0" xfId="0" applyFill="1" applyProtection="1">
      <alignment vertical="center"/>
    </xf>
    <xf numFmtId="0" fontId="0" fillId="10" borderId="0" xfId="0" applyFill="1" applyBorder="1" applyProtection="1">
      <alignment vertical="center"/>
    </xf>
    <xf numFmtId="0" fontId="0" fillId="11" borderId="0" xfId="0" applyFill="1" applyProtection="1">
      <alignment vertical="center"/>
    </xf>
    <xf numFmtId="0" fontId="0" fillId="12" borderId="0" xfId="0" applyFill="1" applyProtection="1">
      <alignment vertical="center"/>
    </xf>
    <xf numFmtId="0" fontId="8" fillId="12" borderId="0" xfId="0" applyFont="1" applyFill="1" applyBorder="1" applyAlignment="1" applyProtection="1">
      <alignment vertical="center"/>
    </xf>
    <xf numFmtId="0" fontId="27" fillId="12" borderId="0" xfId="0" applyFont="1" applyFill="1" applyProtection="1">
      <alignment vertical="center"/>
    </xf>
    <xf numFmtId="0" fontId="8" fillId="12" borderId="0" xfId="0" applyFont="1" applyFill="1" applyProtection="1">
      <alignment vertical="center"/>
    </xf>
    <xf numFmtId="0" fontId="0" fillId="12" borderId="0" xfId="0" applyFill="1" applyBorder="1" applyProtection="1">
      <alignment vertical="center"/>
    </xf>
    <xf numFmtId="0" fontId="0" fillId="12" borderId="11" xfId="0" applyFill="1" applyBorder="1" applyAlignment="1" applyProtection="1">
      <alignment horizontal="center" vertical="center"/>
    </xf>
    <xf numFmtId="0" fontId="0" fillId="12" borderId="11" xfId="0" applyFill="1" applyBorder="1" applyAlignment="1" applyProtection="1">
      <alignment horizontal="left" vertical="center" wrapText="1"/>
    </xf>
    <xf numFmtId="0" fontId="27" fillId="12" borderId="0" xfId="0" applyFont="1" applyFill="1" applyBorder="1" applyAlignment="1" applyProtection="1">
      <alignment vertical="center" wrapText="1"/>
    </xf>
    <xf numFmtId="0" fontId="27" fillId="12" borderId="0" xfId="0" applyFont="1" applyFill="1" applyBorder="1" applyAlignment="1" applyProtection="1">
      <alignment horizontal="center" vertical="center" wrapText="1"/>
    </xf>
    <xf numFmtId="0" fontId="3" fillId="12" borderId="5" xfId="0" applyNumberFormat="1" applyFont="1" applyFill="1" applyBorder="1" applyAlignment="1" applyProtection="1">
      <alignment horizontal="center" vertical="center" shrinkToFit="1"/>
    </xf>
    <xf numFmtId="0" fontId="9" fillId="12" borderId="5" xfId="0" applyFont="1" applyFill="1" applyBorder="1" applyAlignment="1">
      <alignment vertical="center"/>
    </xf>
    <xf numFmtId="0" fontId="15" fillId="12" borderId="10" xfId="0" applyFont="1" applyFill="1" applyBorder="1" applyAlignment="1">
      <alignment vertical="center"/>
    </xf>
    <xf numFmtId="178" fontId="9" fillId="12" borderId="7" xfId="0" applyNumberFormat="1" applyFont="1" applyFill="1" applyBorder="1" applyAlignment="1">
      <alignment vertical="center"/>
    </xf>
    <xf numFmtId="178" fontId="9" fillId="12" borderId="14" xfId="0" applyNumberFormat="1" applyFont="1" applyFill="1" applyBorder="1" applyAlignment="1">
      <alignment vertical="center"/>
    </xf>
    <xf numFmtId="178" fontId="9" fillId="12" borderId="15" xfId="0" applyNumberFormat="1" applyFont="1" applyFill="1" applyBorder="1" applyAlignment="1">
      <alignment vertical="center"/>
    </xf>
    <xf numFmtId="178" fontId="9" fillId="12" borderId="16" xfId="0" applyNumberFormat="1" applyFont="1" applyFill="1" applyBorder="1" applyAlignment="1">
      <alignment vertical="center"/>
    </xf>
    <xf numFmtId="0" fontId="9" fillId="12" borderId="10" xfId="0" applyFont="1" applyFill="1" applyBorder="1" applyAlignment="1">
      <alignment vertical="center"/>
    </xf>
    <xf numFmtId="0" fontId="5" fillId="10" borderId="0" xfId="0" applyFont="1" applyFill="1" applyBorder="1" applyAlignment="1" applyProtection="1">
      <alignment horizontal="center" vertical="center"/>
      <protection locked="0"/>
    </xf>
    <xf numFmtId="0" fontId="5" fillId="10" borderId="0" xfId="0" applyFont="1" applyFill="1" applyBorder="1" applyAlignment="1" applyProtection="1">
      <alignment horizontal="left" vertical="top"/>
      <protection locked="0"/>
    </xf>
    <xf numFmtId="0" fontId="0" fillId="10" borderId="0" xfId="0" applyFill="1" applyBorder="1" applyAlignment="1" applyProtection="1">
      <alignment horizontal="center" vertical="center"/>
    </xf>
    <xf numFmtId="0" fontId="29" fillId="10" borderId="0" xfId="0" applyFont="1" applyFill="1" applyBorder="1" applyAlignment="1" applyProtection="1">
      <alignment horizontal="center" vertical="center"/>
      <protection locked="0"/>
    </xf>
    <xf numFmtId="0" fontId="26" fillId="10" borderId="0" xfId="0" applyFont="1" applyFill="1" applyBorder="1" applyAlignment="1" applyProtection="1">
      <alignment horizontal="center" vertical="center"/>
    </xf>
    <xf numFmtId="0" fontId="5" fillId="10" borderId="0" xfId="0" applyFont="1" applyFill="1" applyBorder="1" applyAlignment="1" applyProtection="1">
      <alignment horizontal="left" vertical="top"/>
    </xf>
    <xf numFmtId="0" fontId="0" fillId="11" borderId="0" xfId="0" applyFill="1" applyBorder="1" applyProtection="1">
      <alignment vertical="center"/>
    </xf>
    <xf numFmtId="0" fontId="0" fillId="11" borderId="0" xfId="0" applyFill="1">
      <alignment vertical="center"/>
    </xf>
    <xf numFmtId="0" fontId="0" fillId="10" borderId="0" xfId="0" applyFill="1">
      <alignment vertical="center"/>
    </xf>
    <xf numFmtId="178" fontId="9" fillId="12" borderId="5" xfId="0" applyNumberFormat="1" applyFont="1" applyFill="1" applyBorder="1" applyAlignment="1">
      <alignment vertical="center"/>
    </xf>
    <xf numFmtId="178" fontId="9" fillId="12" borderId="10" xfId="0" applyNumberFormat="1" applyFont="1" applyFill="1" applyBorder="1" applyAlignment="1">
      <alignment vertical="center"/>
    </xf>
    <xf numFmtId="0" fontId="0" fillId="13" borderId="0" xfId="0" applyFill="1" applyProtection="1">
      <alignment vertical="center"/>
    </xf>
    <xf numFmtId="0" fontId="3" fillId="2" borderId="0" xfId="0" applyFont="1" applyFill="1" applyProtection="1">
      <alignment vertical="center"/>
    </xf>
    <xf numFmtId="0" fontId="29" fillId="0" borderId="0" xfId="0" applyFont="1" applyBorder="1" applyAlignment="1" applyProtection="1">
      <alignment vertical="center"/>
    </xf>
    <xf numFmtId="0" fontId="3" fillId="0" borderId="0" xfId="0" applyFont="1" applyBorder="1" applyAlignment="1" applyProtection="1">
      <alignment vertical="center"/>
    </xf>
    <xf numFmtId="0" fontId="3" fillId="2" borderId="0" xfId="0" applyFont="1" applyFill="1" applyBorder="1" applyProtection="1">
      <alignment vertical="center"/>
    </xf>
    <xf numFmtId="0" fontId="3" fillId="0" borderId="0" xfId="0" applyFont="1" applyFill="1" applyProtection="1">
      <alignment vertical="center"/>
    </xf>
    <xf numFmtId="0" fontId="3" fillId="4" borderId="0" xfId="0" applyFont="1" applyFill="1" applyProtection="1">
      <alignment vertical="center"/>
    </xf>
    <xf numFmtId="0" fontId="3" fillId="0" borderId="0" xfId="0" applyFont="1" applyProtection="1">
      <alignment vertical="center"/>
    </xf>
    <xf numFmtId="0" fontId="4" fillId="2" borderId="0" xfId="0" applyFont="1" applyFill="1" applyProtection="1">
      <alignment vertical="center"/>
    </xf>
    <xf numFmtId="0" fontId="4" fillId="2" borderId="0" xfId="0" applyNumberFormat="1" applyFont="1" applyFill="1" applyBorder="1" applyAlignment="1" applyProtection="1">
      <alignment horizontal="center" vertical="center"/>
    </xf>
    <xf numFmtId="0" fontId="31" fillId="5" borderId="7" xfId="0" applyNumberFormat="1" applyFont="1" applyFill="1" applyBorder="1" applyAlignment="1" applyProtection="1">
      <alignment horizontal="center" vertical="center"/>
    </xf>
    <xf numFmtId="0" fontId="31" fillId="7" borderId="5" xfId="0" applyNumberFormat="1" applyFont="1" applyFill="1" applyBorder="1" applyAlignment="1" applyProtection="1">
      <alignment vertical="center"/>
    </xf>
    <xf numFmtId="0" fontId="31" fillId="15" borderId="9" xfId="0" applyNumberFormat="1" applyFont="1" applyFill="1" applyBorder="1" applyAlignment="1" applyProtection="1">
      <alignment horizontal="center" vertical="center"/>
    </xf>
    <xf numFmtId="0" fontId="4" fillId="2" borderId="0"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xf>
    <xf numFmtId="0" fontId="16" fillId="0" borderId="5" xfId="0" applyFont="1" applyBorder="1" applyAlignment="1">
      <alignment vertical="center"/>
    </xf>
    <xf numFmtId="178" fontId="16" fillId="3" borderId="7" xfId="0" applyNumberFormat="1" applyFont="1" applyFill="1" applyBorder="1" applyAlignment="1" applyProtection="1">
      <alignment vertical="center"/>
      <protection locked="0"/>
    </xf>
    <xf numFmtId="178" fontId="16" fillId="0" borderId="7" xfId="0" applyNumberFormat="1" applyFont="1" applyFill="1" applyBorder="1" applyAlignment="1">
      <alignment vertical="center"/>
    </xf>
    <xf numFmtId="178" fontId="16" fillId="0" borderId="14" xfId="0" applyNumberFormat="1" applyFont="1" applyFill="1" applyBorder="1" applyAlignment="1">
      <alignment vertical="center"/>
    </xf>
    <xf numFmtId="178" fontId="16" fillId="2" borderId="0" xfId="0" applyNumberFormat="1" applyFont="1" applyFill="1" applyBorder="1" applyAlignment="1" applyProtection="1">
      <alignment horizontal="right" vertical="center" indent="1"/>
    </xf>
    <xf numFmtId="0" fontId="4" fillId="0" borderId="10" xfId="0" applyNumberFormat="1" applyFont="1" applyFill="1" applyBorder="1" applyAlignment="1" applyProtection="1">
      <alignment horizontal="center" vertical="center"/>
    </xf>
    <xf numFmtId="0" fontId="16" fillId="0" borderId="10" xfId="0" applyFont="1" applyBorder="1" applyAlignment="1">
      <alignment vertical="center"/>
    </xf>
    <xf numFmtId="178" fontId="16" fillId="3" borderId="15" xfId="0" applyNumberFormat="1" applyFont="1" applyFill="1" applyBorder="1" applyAlignment="1" applyProtection="1">
      <alignment vertical="center"/>
      <protection locked="0"/>
    </xf>
    <xf numFmtId="178" fontId="16" fillId="0" borderId="15" xfId="0" applyNumberFormat="1" applyFont="1" applyFill="1" applyBorder="1" applyAlignment="1">
      <alignment vertical="center"/>
    </xf>
    <xf numFmtId="178" fontId="16" fillId="0" borderId="16" xfId="0" applyNumberFormat="1" applyFont="1" applyFill="1" applyBorder="1" applyAlignment="1">
      <alignment vertical="center"/>
    </xf>
    <xf numFmtId="0" fontId="6" fillId="2" borderId="0" xfId="0" applyFont="1" applyFill="1" applyAlignment="1">
      <alignment horizontal="left" vertical="center"/>
    </xf>
    <xf numFmtId="0" fontId="0" fillId="2" borderId="0" xfId="0" applyFill="1">
      <alignment vertical="center"/>
    </xf>
    <xf numFmtId="0" fontId="0" fillId="4" borderId="0" xfId="0" applyFill="1">
      <alignment vertical="center"/>
    </xf>
    <xf numFmtId="0" fontId="7" fillId="0" borderId="0" xfId="0" applyFont="1" applyFill="1" applyBorder="1" applyAlignment="1">
      <alignment horizontal="center" vertical="center"/>
    </xf>
    <xf numFmtId="0" fontId="0" fillId="2" borderId="0" xfId="0" applyFill="1" applyBorder="1">
      <alignment vertical="center"/>
    </xf>
    <xf numFmtId="0" fontId="0" fillId="2" borderId="8" xfId="0" applyFill="1" applyBorder="1" applyAlignment="1">
      <alignment vertical="center"/>
    </xf>
    <xf numFmtId="0" fontId="0" fillId="11" borderId="0" xfId="0" applyFill="1" applyBorder="1" applyAlignment="1" applyProtection="1">
      <alignment vertical="center" wrapText="1"/>
    </xf>
    <xf numFmtId="0" fontId="0" fillId="11" borderId="0" xfId="0" applyFill="1" applyBorder="1" applyAlignment="1" applyProtection="1">
      <alignment vertical="center"/>
    </xf>
    <xf numFmtId="0" fontId="0" fillId="11" borderId="0" xfId="0" applyFill="1" applyBorder="1">
      <alignment vertical="center"/>
    </xf>
    <xf numFmtId="0" fontId="27" fillId="10" borderId="0" xfId="0" applyFont="1" applyFill="1" applyBorder="1" applyAlignment="1" applyProtection="1">
      <alignment vertical="center" wrapText="1"/>
    </xf>
    <xf numFmtId="0" fontId="6" fillId="10" borderId="0" xfId="0" applyFont="1" applyFill="1" applyAlignment="1">
      <alignment horizontal="left" vertical="center"/>
    </xf>
    <xf numFmtId="0" fontId="7" fillId="10" borderId="0" xfId="0" applyFont="1" applyFill="1" applyBorder="1" applyAlignment="1">
      <alignment horizontal="center" vertical="center"/>
    </xf>
    <xf numFmtId="0" fontId="0" fillId="10" borderId="0" xfId="0" applyFill="1" applyBorder="1">
      <alignment vertical="center"/>
    </xf>
    <xf numFmtId="0" fontId="0" fillId="10" borderId="8" xfId="0" applyFill="1" applyBorder="1" applyAlignment="1">
      <alignment vertical="center"/>
    </xf>
    <xf numFmtId="0" fontId="4" fillId="10" borderId="0" xfId="0" applyFont="1" applyFill="1" applyBorder="1" applyAlignment="1">
      <alignment horizontal="center" vertical="center" wrapText="1"/>
    </xf>
    <xf numFmtId="0" fontId="0" fillId="10" borderId="0" xfId="0" applyFill="1" applyBorder="1" applyAlignment="1">
      <alignment horizontal="center" vertical="center"/>
    </xf>
    <xf numFmtId="0" fontId="7" fillId="10" borderId="0" xfId="0" applyFont="1" applyFill="1" applyBorder="1" applyAlignment="1">
      <alignment horizontal="center" vertical="center"/>
    </xf>
    <xf numFmtId="0" fontId="0" fillId="0" borderId="0" xfId="0" applyFont="1" applyFill="1" applyBorder="1" applyAlignment="1" applyProtection="1">
      <alignment vertical="center"/>
    </xf>
    <xf numFmtId="49" fontId="3" fillId="2" borderId="0" xfId="0" applyNumberFormat="1" applyFont="1" applyFill="1" applyBorder="1" applyAlignment="1" applyProtection="1">
      <alignment horizontal="center" vertical="center" wrapText="1"/>
    </xf>
    <xf numFmtId="49" fontId="4" fillId="2" borderId="0" xfId="0" applyNumberFormat="1" applyFont="1" applyFill="1" applyBorder="1" applyAlignment="1" applyProtection="1">
      <alignment vertical="center" wrapText="1"/>
    </xf>
    <xf numFmtId="0" fontId="0" fillId="0" borderId="0" xfId="0" applyFill="1" applyBorder="1" applyAlignment="1" applyProtection="1">
      <alignment horizontal="center" vertical="center"/>
    </xf>
    <xf numFmtId="0" fontId="30" fillId="10" borderId="0" xfId="0" applyFont="1" applyFill="1" applyBorder="1" applyAlignment="1" applyProtection="1">
      <alignment vertical="center" wrapText="1"/>
    </xf>
    <xf numFmtId="49" fontId="3" fillId="10" borderId="0" xfId="0" applyNumberFormat="1" applyFont="1" applyFill="1" applyBorder="1" applyAlignment="1" applyProtection="1">
      <alignment horizontal="center" vertical="center" wrapText="1"/>
    </xf>
    <xf numFmtId="49" fontId="4" fillId="10" borderId="0" xfId="0" applyNumberFormat="1" applyFont="1" applyFill="1" applyBorder="1" applyAlignment="1" applyProtection="1">
      <alignment vertical="center" wrapText="1"/>
    </xf>
    <xf numFmtId="0" fontId="5" fillId="10" borderId="0" xfId="0" applyFont="1" applyFill="1" applyBorder="1" applyProtection="1">
      <alignment vertical="center"/>
    </xf>
    <xf numFmtId="0" fontId="8" fillId="10" borderId="0" xfId="0" applyFont="1" applyFill="1" applyBorder="1" applyAlignment="1" applyProtection="1">
      <alignment horizontal="right" vertical="center"/>
      <protection locked="0"/>
    </xf>
    <xf numFmtId="0" fontId="5" fillId="10" borderId="0" xfId="0" applyFont="1" applyFill="1" applyBorder="1" applyAlignment="1" applyProtection="1">
      <alignment horizontal="center" vertical="center"/>
    </xf>
    <xf numFmtId="0" fontId="8" fillId="10" borderId="0" xfId="0" applyFont="1" applyFill="1" applyBorder="1" applyAlignment="1" applyProtection="1">
      <alignment horizontal="center" vertical="center"/>
      <protection locked="0"/>
    </xf>
    <xf numFmtId="176" fontId="29" fillId="10" borderId="0" xfId="0" applyNumberFormat="1" applyFont="1" applyFill="1" applyBorder="1" applyAlignment="1" applyProtection="1">
      <alignment horizontal="center" vertical="center"/>
      <protection locked="0"/>
    </xf>
    <xf numFmtId="0" fontId="29" fillId="10" borderId="0" xfId="0" applyFont="1" applyFill="1" applyBorder="1" applyAlignment="1" applyProtection="1">
      <alignment horizontal="center" vertical="center"/>
    </xf>
    <xf numFmtId="0" fontId="8" fillId="10" borderId="0" xfId="0" applyFont="1" applyFill="1" applyBorder="1" applyAlignment="1" applyProtection="1">
      <alignment horizontal="right" vertical="center"/>
    </xf>
    <xf numFmtId="0" fontId="23" fillId="10" borderId="5" xfId="0" applyFont="1" applyFill="1" applyBorder="1" applyAlignment="1" applyProtection="1">
      <alignment horizontal="center" vertical="center"/>
      <protection locked="0"/>
    </xf>
    <xf numFmtId="0" fontId="23" fillId="0" borderId="5" xfId="0" applyFont="1" applyFill="1" applyBorder="1" applyAlignment="1" applyProtection="1">
      <alignment horizontal="center" vertical="center"/>
      <protection locked="0"/>
    </xf>
    <xf numFmtId="0" fontId="23" fillId="14" borderId="5" xfId="0" applyFont="1" applyFill="1" applyBorder="1" applyAlignment="1" applyProtection="1">
      <alignment horizontal="center" vertical="center"/>
      <protection locked="0"/>
    </xf>
    <xf numFmtId="176" fontId="23" fillId="14" borderId="5" xfId="0" applyNumberFormat="1" applyFont="1" applyFill="1" applyBorder="1" applyAlignment="1" applyProtection="1">
      <alignment horizontal="center" vertical="center"/>
      <protection locked="0"/>
    </xf>
    <xf numFmtId="0" fontId="23" fillId="14" borderId="5" xfId="0" applyFont="1" applyFill="1" applyBorder="1" applyAlignment="1" applyProtection="1">
      <alignment horizontal="center" vertical="center"/>
    </xf>
    <xf numFmtId="179" fontId="23" fillId="0" borderId="5" xfId="0" applyNumberFormat="1" applyFont="1" applyFill="1" applyBorder="1" applyAlignment="1" applyProtection="1">
      <alignment horizontal="center" vertical="center"/>
      <protection locked="0"/>
    </xf>
    <xf numFmtId="179" fontId="23" fillId="0" borderId="5" xfId="0" applyNumberFormat="1" applyFont="1" applyFill="1" applyBorder="1" applyAlignment="1" applyProtection="1">
      <alignment horizontal="center" vertical="center"/>
    </xf>
    <xf numFmtId="0" fontId="32" fillId="12" borderId="8" xfId="0" applyFont="1" applyFill="1" applyBorder="1" applyAlignment="1">
      <alignment vertical="center" wrapText="1"/>
    </xf>
    <xf numFmtId="0" fontId="0" fillId="10" borderId="0" xfId="0" applyFill="1" applyAlignment="1" applyProtection="1">
      <alignment horizontal="center" vertical="center"/>
    </xf>
    <xf numFmtId="0" fontId="16" fillId="10" borderId="0" xfId="0" applyFont="1" applyFill="1" applyAlignment="1" applyProtection="1">
      <alignment horizontal="right" vertical="center"/>
    </xf>
    <xf numFmtId="0" fontId="0" fillId="20" borderId="0" xfId="0" applyFill="1" applyProtection="1">
      <alignment vertical="center"/>
    </xf>
    <xf numFmtId="0" fontId="33" fillId="20" borderId="0" xfId="0" applyFont="1" applyFill="1" applyProtection="1">
      <alignment vertical="center"/>
    </xf>
    <xf numFmtId="0" fontId="34" fillId="20" borderId="0" xfId="0" applyFont="1" applyFill="1" applyAlignment="1" applyProtection="1"/>
    <xf numFmtId="180" fontId="35" fillId="20" borderId="0" xfId="0" applyNumberFormat="1" applyFont="1" applyFill="1" applyBorder="1" applyAlignment="1" applyProtection="1">
      <alignment horizontal="center" vertical="center"/>
    </xf>
    <xf numFmtId="180" fontId="35" fillId="20" borderId="0" xfId="0" applyNumberFormat="1" applyFont="1" applyFill="1" applyBorder="1" applyAlignment="1" applyProtection="1">
      <alignment horizontal="center" vertical="center" shrinkToFit="1"/>
    </xf>
    <xf numFmtId="0" fontId="35" fillId="20" borderId="0" xfId="0" applyNumberFormat="1" applyFont="1" applyFill="1" applyBorder="1" applyAlignment="1" applyProtection="1">
      <alignment horizontal="center" vertical="center"/>
    </xf>
    <xf numFmtId="179" fontId="36" fillId="20" borderId="0" xfId="0" applyNumberFormat="1" applyFont="1" applyFill="1" applyBorder="1" applyAlignment="1" applyProtection="1">
      <alignment horizontal="center" vertical="center"/>
      <protection locked="0"/>
    </xf>
    <xf numFmtId="181" fontId="36" fillId="20" borderId="0" xfId="3" applyNumberFormat="1" applyFont="1" applyFill="1" applyBorder="1" applyAlignment="1">
      <alignment horizontal="center" vertical="center"/>
    </xf>
    <xf numFmtId="182" fontId="36" fillId="20" borderId="0" xfId="3" applyNumberFormat="1" applyFont="1" applyFill="1" applyBorder="1" applyAlignment="1">
      <alignment horizontal="center" vertical="center"/>
    </xf>
    <xf numFmtId="0" fontId="35" fillId="20" borderId="0" xfId="0" applyNumberFormat="1" applyFont="1" applyFill="1" applyBorder="1" applyAlignment="1" applyProtection="1">
      <alignment horizontal="center" vertical="center" shrinkToFit="1"/>
    </xf>
    <xf numFmtId="0" fontId="34" fillId="20" borderId="0" xfId="0" applyFont="1" applyFill="1" applyBorder="1" applyAlignment="1" applyProtection="1"/>
    <xf numFmtId="0" fontId="33" fillId="20" borderId="0" xfId="0" applyFont="1" applyFill="1" applyBorder="1" applyProtection="1">
      <alignment vertical="center"/>
    </xf>
    <xf numFmtId="180" fontId="35" fillId="20" borderId="0" xfId="0" applyNumberFormat="1" applyFont="1" applyFill="1" applyBorder="1" applyAlignment="1" applyProtection="1">
      <alignment horizontal="center" vertical="center" wrapText="1"/>
    </xf>
    <xf numFmtId="0" fontId="33" fillId="19" borderId="0" xfId="0" applyFont="1" applyFill="1" applyBorder="1" applyProtection="1">
      <alignment vertical="center"/>
    </xf>
    <xf numFmtId="176" fontId="40" fillId="19" borderId="0" xfId="0" applyNumberFormat="1" applyFont="1" applyFill="1" applyBorder="1" applyAlignment="1">
      <alignment vertical="center"/>
    </xf>
    <xf numFmtId="49" fontId="44" fillId="19" borderId="0" xfId="0" applyNumberFormat="1" applyFont="1" applyFill="1" applyBorder="1" applyAlignment="1">
      <alignment horizontal="center" vertical="center" wrapText="1"/>
    </xf>
    <xf numFmtId="176" fontId="40" fillId="19" borderId="0" xfId="0" applyNumberFormat="1" applyFont="1" applyFill="1" applyBorder="1" applyAlignment="1">
      <alignment horizontal="right" vertical="center"/>
    </xf>
    <xf numFmtId="180" fontId="33" fillId="19" borderId="0" xfId="0" applyNumberFormat="1" applyFont="1" applyFill="1" applyBorder="1" applyProtection="1">
      <alignment vertical="center"/>
    </xf>
    <xf numFmtId="180" fontId="37" fillId="19" borderId="0" xfId="0" applyNumberFormat="1" applyFont="1" applyFill="1" applyBorder="1" applyAlignment="1" applyProtection="1">
      <alignment horizontal="center" vertical="center"/>
    </xf>
    <xf numFmtId="180" fontId="37" fillId="19" borderId="0" xfId="0" applyNumberFormat="1" applyFont="1" applyFill="1" applyBorder="1" applyAlignment="1" applyProtection="1">
      <alignment horizontal="center" vertical="center" wrapText="1"/>
    </xf>
    <xf numFmtId="180" fontId="38" fillId="19" borderId="0" xfId="0" applyNumberFormat="1" applyFont="1" applyFill="1" applyBorder="1" applyAlignment="1" applyProtection="1">
      <alignment horizontal="center" vertical="center" wrapText="1"/>
    </xf>
    <xf numFmtId="180" fontId="39" fillId="19" borderId="0" xfId="0" applyNumberFormat="1" applyFont="1" applyFill="1" applyBorder="1" applyAlignment="1" applyProtection="1">
      <alignment horizontal="left" vertical="center" shrinkToFit="1"/>
    </xf>
    <xf numFmtId="179" fontId="40" fillId="19" borderId="0" xfId="0" applyNumberFormat="1" applyFont="1" applyFill="1" applyBorder="1" applyAlignment="1" applyProtection="1">
      <alignment horizontal="center" vertical="center"/>
      <protection locked="0"/>
    </xf>
    <xf numFmtId="178" fontId="40" fillId="19" borderId="0" xfId="0" applyNumberFormat="1" applyFont="1" applyFill="1" applyBorder="1" applyAlignment="1" applyProtection="1">
      <alignment horizontal="center" vertical="center"/>
    </xf>
    <xf numFmtId="178" fontId="40" fillId="19" borderId="0" xfId="0" applyNumberFormat="1" applyFont="1" applyFill="1" applyBorder="1" applyAlignment="1">
      <alignment horizontal="center" vertical="center"/>
    </xf>
    <xf numFmtId="182" fontId="41" fillId="19" borderId="0" xfId="3" applyNumberFormat="1" applyFont="1" applyFill="1" applyBorder="1" applyAlignment="1">
      <alignment horizontal="center" vertical="center"/>
    </xf>
    <xf numFmtId="181" fontId="41" fillId="19" borderId="0" xfId="3" applyNumberFormat="1" applyFont="1" applyFill="1" applyBorder="1" applyAlignment="1">
      <alignment horizontal="center" vertical="center"/>
    </xf>
    <xf numFmtId="0" fontId="42" fillId="19" borderId="0" xfId="0" applyFont="1" applyFill="1" applyBorder="1" applyAlignment="1">
      <alignment vertical="center" wrapText="1"/>
    </xf>
    <xf numFmtId="180" fontId="33" fillId="19" borderId="0" xfId="0" applyNumberFormat="1" applyFont="1" applyFill="1" applyBorder="1" applyAlignment="1" applyProtection="1">
      <alignment horizontal="center" vertical="center"/>
    </xf>
    <xf numFmtId="180" fontId="43" fillId="19" borderId="0" xfId="0" applyNumberFormat="1" applyFont="1" applyFill="1" applyBorder="1" applyProtection="1">
      <alignment vertical="center"/>
    </xf>
    <xf numFmtId="176" fontId="40" fillId="19" borderId="0" xfId="0" applyNumberFormat="1" applyFont="1" applyFill="1" applyBorder="1" applyProtection="1">
      <alignment vertical="center"/>
      <protection locked="0"/>
    </xf>
    <xf numFmtId="180" fontId="37" fillId="19" borderId="0" xfId="0" applyNumberFormat="1" applyFont="1" applyFill="1" applyBorder="1" applyAlignment="1" applyProtection="1">
      <alignment horizontal="left" vertical="center"/>
    </xf>
    <xf numFmtId="176" fontId="41" fillId="19" borderId="0" xfId="0" applyNumberFormat="1" applyFont="1" applyFill="1" applyBorder="1" applyAlignment="1">
      <alignment horizontal="center" vertical="center"/>
    </xf>
    <xf numFmtId="176" fontId="41" fillId="19" borderId="0" xfId="0" applyNumberFormat="1" applyFont="1" applyFill="1" applyBorder="1" applyAlignment="1">
      <alignment horizontal="center" vertical="center" wrapText="1"/>
    </xf>
    <xf numFmtId="0" fontId="38" fillId="19" borderId="0" xfId="0" applyFont="1" applyFill="1" applyBorder="1" applyProtection="1">
      <alignment vertical="center"/>
    </xf>
    <xf numFmtId="180" fontId="38" fillId="19" borderId="0" xfId="0" applyNumberFormat="1" applyFont="1" applyFill="1" applyBorder="1" applyProtection="1">
      <alignment vertical="center"/>
    </xf>
    <xf numFmtId="180" fontId="45" fillId="19" borderId="0" xfId="0" applyNumberFormat="1" applyFont="1" applyFill="1" applyBorder="1" applyProtection="1">
      <alignment vertical="center"/>
    </xf>
    <xf numFmtId="177" fontId="33" fillId="19" borderId="0" xfId="0" applyNumberFormat="1" applyFont="1" applyFill="1" applyBorder="1">
      <alignment vertical="center"/>
    </xf>
    <xf numFmtId="0" fontId="33" fillId="19" borderId="0" xfId="0" applyFont="1" applyFill="1" applyBorder="1">
      <alignment vertical="center"/>
    </xf>
    <xf numFmtId="180" fontId="33" fillId="19" borderId="0" xfId="0" applyNumberFormat="1" applyFont="1" applyFill="1" applyBorder="1">
      <alignment vertical="center"/>
    </xf>
    <xf numFmtId="177" fontId="33" fillId="19" borderId="0" xfId="0" applyNumberFormat="1" applyFont="1" applyFill="1" applyBorder="1" applyProtection="1">
      <alignment vertical="center"/>
    </xf>
    <xf numFmtId="177" fontId="45" fillId="19" borderId="0" xfId="0" applyNumberFormat="1" applyFont="1" applyFill="1" applyBorder="1" applyProtection="1">
      <alignment vertical="center"/>
    </xf>
    <xf numFmtId="177" fontId="43" fillId="19" borderId="0" xfId="0" applyNumberFormat="1" applyFont="1" applyFill="1" applyBorder="1" applyProtection="1">
      <alignment vertical="center"/>
    </xf>
    <xf numFmtId="176" fontId="33" fillId="19" borderId="0" xfId="0" applyNumberFormat="1" applyFont="1" applyFill="1" applyBorder="1" applyProtection="1">
      <alignment vertical="center"/>
    </xf>
    <xf numFmtId="0" fontId="40" fillId="19" borderId="0" xfId="0" applyNumberFormat="1" applyFont="1" applyFill="1" applyBorder="1" applyProtection="1">
      <alignment vertical="center"/>
      <protection locked="0"/>
    </xf>
    <xf numFmtId="176" fontId="46" fillId="19" borderId="0" xfId="0" applyNumberFormat="1" applyFont="1" applyFill="1" applyBorder="1" applyProtection="1">
      <alignment vertical="center"/>
      <protection locked="0"/>
    </xf>
    <xf numFmtId="179" fontId="44" fillId="19" borderId="0" xfId="0" applyNumberFormat="1" applyFont="1" applyFill="1" applyBorder="1" applyAlignment="1">
      <alignment horizontal="center" vertical="center" wrapText="1"/>
    </xf>
    <xf numFmtId="179" fontId="33" fillId="19" borderId="0" xfId="0" applyNumberFormat="1" applyFont="1" applyFill="1" applyBorder="1" applyProtection="1">
      <alignment vertical="center"/>
    </xf>
    <xf numFmtId="177" fontId="45" fillId="19" borderId="0" xfId="0" applyNumberFormat="1" applyFont="1" applyFill="1" applyBorder="1" applyAlignment="1" applyProtection="1">
      <alignment vertical="center"/>
    </xf>
    <xf numFmtId="176" fontId="40" fillId="19" borderId="0" xfId="0" applyNumberFormat="1" applyFont="1" applyFill="1" applyBorder="1" applyProtection="1">
      <alignment vertical="center"/>
    </xf>
    <xf numFmtId="49" fontId="40" fillId="19" borderId="0" xfId="0" applyNumberFormat="1" applyFont="1" applyFill="1" applyBorder="1" applyAlignment="1">
      <alignment horizontal="center" vertical="center" wrapText="1"/>
    </xf>
    <xf numFmtId="176" fontId="40" fillId="19" borderId="0" xfId="0" applyNumberFormat="1" applyFont="1" applyFill="1" applyBorder="1" applyAlignment="1">
      <alignment horizontal="center" vertical="center"/>
    </xf>
    <xf numFmtId="0" fontId="0" fillId="19" borderId="0" xfId="0" applyFill="1">
      <alignment vertical="center"/>
    </xf>
    <xf numFmtId="0" fontId="17" fillId="0" borderId="0" xfId="1" applyFont="1" applyAlignment="1">
      <alignment horizontal="left" vertical="center" wrapText="1"/>
    </xf>
    <xf numFmtId="0" fontId="17" fillId="0" borderId="26" xfId="1" applyFont="1" applyBorder="1" applyAlignment="1">
      <alignment horizontal="center" vertical="center"/>
    </xf>
    <xf numFmtId="0" fontId="17" fillId="0" borderId="20" xfId="1" applyFont="1" applyBorder="1" applyAlignment="1">
      <alignment horizontal="center" vertical="center"/>
    </xf>
    <xf numFmtId="177" fontId="17" fillId="8" borderId="7" xfId="1" applyNumberFormat="1" applyFont="1" applyFill="1" applyBorder="1" applyAlignment="1" applyProtection="1">
      <alignment horizontal="center" vertical="center"/>
      <protection hidden="1"/>
    </xf>
    <xf numFmtId="177" fontId="17" fillId="8" borderId="2" xfId="1" applyNumberFormat="1" applyFont="1" applyFill="1" applyBorder="1" applyAlignment="1" applyProtection="1">
      <alignment horizontal="center" vertical="center"/>
      <protection hidden="1"/>
    </xf>
    <xf numFmtId="177" fontId="17" fillId="8" borderId="6" xfId="1" applyNumberFormat="1" applyFont="1" applyFill="1" applyBorder="1" applyAlignment="1" applyProtection="1">
      <alignment horizontal="center" vertical="center"/>
      <protection hidden="1"/>
    </xf>
    <xf numFmtId="0" fontId="17" fillId="0" borderId="7" xfId="1" applyFont="1" applyBorder="1" applyAlignment="1" applyProtection="1">
      <alignment horizontal="center" vertical="center" wrapText="1"/>
    </xf>
    <xf numFmtId="0" fontId="17" fillId="0" borderId="2" xfId="1" applyFont="1" applyBorder="1" applyAlignment="1" applyProtection="1">
      <alignment horizontal="center" vertical="center"/>
    </xf>
    <xf numFmtId="0" fontId="17" fillId="0" borderId="6" xfId="1" applyFont="1" applyBorder="1" applyAlignment="1" applyProtection="1">
      <alignment horizontal="center" vertical="center"/>
    </xf>
    <xf numFmtId="0" fontId="19" fillId="0" borderId="0" xfId="1" applyFont="1" applyAlignment="1">
      <alignment horizontal="center" vertical="center"/>
    </xf>
    <xf numFmtId="0" fontId="20" fillId="0" borderId="0" xfId="1" applyFont="1" applyAlignment="1">
      <alignment horizontal="left" vertical="center" wrapText="1"/>
    </xf>
    <xf numFmtId="0" fontId="17" fillId="0" borderId="7" xfId="1" applyFont="1" applyBorder="1" applyAlignment="1">
      <alignment horizontal="center" vertical="center"/>
    </xf>
    <xf numFmtId="0" fontId="17" fillId="0" borderId="2" xfId="1" applyFont="1" applyBorder="1" applyAlignment="1">
      <alignment horizontal="center" vertical="center"/>
    </xf>
    <xf numFmtId="0" fontId="17" fillId="0" borderId="6" xfId="1" applyFont="1" applyBorder="1" applyAlignment="1">
      <alignment horizontal="center" vertical="center"/>
    </xf>
    <xf numFmtId="0" fontId="5" fillId="16" borderId="21" xfId="0" applyFont="1" applyFill="1" applyBorder="1" applyAlignment="1" applyProtection="1">
      <alignment horizontal="left" vertical="top"/>
      <protection locked="0"/>
    </xf>
    <xf numFmtId="0" fontId="5" fillId="16" borderId="22" xfId="0" applyFont="1" applyFill="1" applyBorder="1" applyAlignment="1" applyProtection="1">
      <alignment horizontal="left" vertical="top"/>
      <protection locked="0"/>
    </xf>
    <xf numFmtId="0" fontId="5" fillId="16" borderId="23" xfId="0" applyFont="1" applyFill="1" applyBorder="1" applyAlignment="1" applyProtection="1">
      <alignment horizontal="left" vertical="top"/>
      <protection locked="0"/>
    </xf>
    <xf numFmtId="0" fontId="5" fillId="16" borderId="24" xfId="0" applyFont="1" applyFill="1" applyBorder="1" applyAlignment="1" applyProtection="1">
      <alignment horizontal="left" vertical="top"/>
      <protection locked="0"/>
    </xf>
    <xf numFmtId="0" fontId="5" fillId="16" borderId="0" xfId="0" applyFont="1" applyFill="1" applyBorder="1" applyAlignment="1" applyProtection="1">
      <alignment horizontal="left" vertical="top"/>
      <protection locked="0"/>
    </xf>
    <xf numFmtId="0" fontId="5" fillId="16" borderId="1" xfId="0" applyFont="1" applyFill="1" applyBorder="1" applyAlignment="1" applyProtection="1">
      <alignment horizontal="left" vertical="top"/>
      <protection locked="0"/>
    </xf>
    <xf numFmtId="0" fontId="5" fillId="16" borderId="25" xfId="0" applyFont="1" applyFill="1" applyBorder="1" applyAlignment="1" applyProtection="1">
      <alignment horizontal="left" vertical="top"/>
      <protection locked="0"/>
    </xf>
    <xf numFmtId="0" fontId="5" fillId="16" borderId="3" xfId="0" applyFont="1" applyFill="1" applyBorder="1" applyAlignment="1" applyProtection="1">
      <alignment horizontal="left" vertical="top"/>
      <protection locked="0"/>
    </xf>
    <xf numFmtId="0" fontId="5" fillId="16" borderId="4" xfId="0" applyFont="1" applyFill="1" applyBorder="1" applyAlignment="1" applyProtection="1">
      <alignment horizontal="left" vertical="top"/>
      <protection locked="0"/>
    </xf>
    <xf numFmtId="0" fontId="24"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8" fillId="18" borderId="7" xfId="0" applyFont="1" applyFill="1" applyBorder="1" applyAlignment="1" applyProtection="1">
      <alignment horizontal="right" vertical="center"/>
      <protection locked="0"/>
    </xf>
    <xf numFmtId="0" fontId="8" fillId="18" borderId="2" xfId="0" applyFont="1" applyFill="1" applyBorder="1" applyAlignment="1" applyProtection="1">
      <alignment horizontal="right" vertical="center"/>
      <protection locked="0"/>
    </xf>
    <xf numFmtId="0" fontId="8" fillId="18" borderId="6" xfId="0" applyFont="1" applyFill="1" applyBorder="1" applyAlignment="1" applyProtection="1">
      <alignment horizontal="right" vertical="center"/>
      <protection locked="0"/>
    </xf>
    <xf numFmtId="0" fontId="5" fillId="10" borderId="5" xfId="0" applyFont="1" applyFill="1" applyBorder="1" applyAlignment="1" applyProtection="1">
      <alignment horizontal="center" vertical="center"/>
    </xf>
    <xf numFmtId="0" fontId="5" fillId="18" borderId="5" xfId="0" applyFont="1" applyFill="1" applyBorder="1" applyAlignment="1" applyProtection="1">
      <alignment horizontal="center" vertical="center"/>
      <protection locked="0"/>
    </xf>
    <xf numFmtId="0" fontId="5" fillId="3" borderId="21" xfId="0" applyFont="1" applyFill="1" applyBorder="1" applyAlignment="1" applyProtection="1">
      <alignment horizontal="left" vertical="top"/>
      <protection locked="0"/>
    </xf>
    <xf numFmtId="0" fontId="5" fillId="3" borderId="22" xfId="0" applyFont="1" applyFill="1" applyBorder="1" applyAlignment="1" applyProtection="1">
      <alignment horizontal="left" vertical="top"/>
      <protection locked="0"/>
    </xf>
    <xf numFmtId="0" fontId="5" fillId="3" borderId="23" xfId="0" applyFont="1" applyFill="1" applyBorder="1" applyAlignment="1" applyProtection="1">
      <alignment horizontal="left" vertical="top"/>
      <protection locked="0"/>
    </xf>
    <xf numFmtId="0" fontId="5" fillId="3" borderId="24" xfId="0" applyFont="1" applyFill="1" applyBorder="1" applyAlignment="1" applyProtection="1">
      <alignment horizontal="left" vertical="top"/>
      <protection locked="0"/>
    </xf>
    <xf numFmtId="0" fontId="5" fillId="3" borderId="0" xfId="0" applyFont="1" applyFill="1" applyBorder="1" applyAlignment="1" applyProtection="1">
      <alignment horizontal="left" vertical="top"/>
      <protection locked="0"/>
    </xf>
    <xf numFmtId="0" fontId="5" fillId="3" borderId="1" xfId="0" applyFont="1" applyFill="1" applyBorder="1" applyAlignment="1" applyProtection="1">
      <alignment horizontal="left" vertical="top"/>
      <protection locked="0"/>
    </xf>
    <xf numFmtId="0" fontId="5" fillId="3" borderId="25" xfId="0" applyFont="1" applyFill="1" applyBorder="1" applyAlignment="1" applyProtection="1">
      <alignment horizontal="left" vertical="top"/>
      <protection locked="0"/>
    </xf>
    <xf numFmtId="0" fontId="5" fillId="3" borderId="3" xfId="0" applyFont="1" applyFill="1" applyBorder="1" applyAlignment="1" applyProtection="1">
      <alignment horizontal="left" vertical="top"/>
      <protection locked="0"/>
    </xf>
    <xf numFmtId="0" fontId="5" fillId="3" borderId="4" xfId="0" applyFont="1" applyFill="1" applyBorder="1" applyAlignment="1" applyProtection="1">
      <alignment horizontal="left" vertical="top"/>
      <protection locked="0"/>
    </xf>
    <xf numFmtId="0" fontId="0" fillId="12" borderId="27"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7" xfId="0" applyFill="1" applyBorder="1" applyAlignment="1" applyProtection="1">
      <alignment horizontal="left" vertical="top" wrapText="1"/>
      <protection locked="0"/>
    </xf>
    <xf numFmtId="0" fontId="0" fillId="12" borderId="11" xfId="0" applyFill="1" applyBorder="1" applyAlignment="1" applyProtection="1">
      <alignment horizontal="left" vertical="top" wrapText="1"/>
      <protection locked="0"/>
    </xf>
    <xf numFmtId="0" fontId="0" fillId="0" borderId="11" xfId="0" applyBorder="1" applyAlignment="1" applyProtection="1">
      <alignment vertical="top"/>
      <protection locked="0"/>
    </xf>
    <xf numFmtId="0" fontId="0" fillId="0" borderId="28" xfId="0" applyBorder="1" applyAlignment="1" applyProtection="1">
      <alignment vertical="top"/>
      <protection locked="0"/>
    </xf>
    <xf numFmtId="0" fontId="0" fillId="0" borderId="29" xfId="0" applyBorder="1" applyAlignment="1" applyProtection="1">
      <alignment vertical="top"/>
      <protection locked="0"/>
    </xf>
    <xf numFmtId="0" fontId="0" fillId="0" borderId="0" xfId="0" applyAlignment="1" applyProtection="1">
      <alignment vertical="top"/>
      <protection locked="0"/>
    </xf>
    <xf numFmtId="0" fontId="0" fillId="0" borderId="30" xfId="0" applyBorder="1" applyAlignment="1" applyProtection="1">
      <alignment vertical="top"/>
      <protection locked="0"/>
    </xf>
    <xf numFmtId="0" fontId="0" fillId="0" borderId="31" xfId="0" applyBorder="1" applyAlignment="1" applyProtection="1">
      <alignment vertical="top"/>
      <protection locked="0"/>
    </xf>
    <xf numFmtId="0" fontId="0" fillId="0" borderId="8" xfId="0" applyBorder="1" applyAlignment="1" applyProtection="1">
      <alignment vertical="top"/>
      <protection locked="0"/>
    </xf>
    <xf numFmtId="0" fontId="0" fillId="0" borderId="32" xfId="0" applyBorder="1" applyAlignment="1" applyProtection="1">
      <alignment vertical="top"/>
      <protection locked="0"/>
    </xf>
    <xf numFmtId="0" fontId="30" fillId="12" borderId="37" xfId="0" applyFont="1" applyFill="1" applyBorder="1" applyAlignment="1" applyProtection="1">
      <alignment horizontal="left" vertical="center" wrapText="1"/>
    </xf>
    <xf numFmtId="0" fontId="30" fillId="12" borderId="38" xfId="0" applyFont="1" applyFill="1" applyBorder="1" applyAlignment="1" applyProtection="1">
      <alignment horizontal="left" vertical="center" wrapText="1"/>
    </xf>
    <xf numFmtId="0" fontId="30" fillId="12" borderId="29" xfId="0" applyFont="1" applyFill="1" applyBorder="1" applyAlignment="1" applyProtection="1">
      <alignment horizontal="left" vertical="center" wrapText="1"/>
    </xf>
    <xf numFmtId="0" fontId="30" fillId="12" borderId="30" xfId="0" applyFont="1" applyFill="1" applyBorder="1" applyAlignment="1" applyProtection="1">
      <alignment horizontal="left" vertical="center" wrapText="1"/>
    </xf>
    <xf numFmtId="0" fontId="30" fillId="12" borderId="31" xfId="0" applyFont="1" applyFill="1" applyBorder="1" applyAlignment="1" applyProtection="1">
      <alignment horizontal="left" vertical="center" wrapText="1"/>
    </xf>
    <xf numFmtId="0" fontId="30" fillId="12" borderId="32" xfId="0" applyFont="1" applyFill="1" applyBorder="1" applyAlignment="1" applyProtection="1">
      <alignment horizontal="left" vertical="center" wrapText="1"/>
    </xf>
    <xf numFmtId="0" fontId="7" fillId="12" borderId="27" xfId="0" applyFont="1" applyFill="1" applyBorder="1" applyAlignment="1" applyProtection="1">
      <alignment horizontal="center" vertical="center" wrapText="1"/>
    </xf>
    <xf numFmtId="0" fontId="6" fillId="12" borderId="28" xfId="0" applyFont="1" applyFill="1" applyBorder="1" applyAlignment="1" applyProtection="1">
      <alignment horizontal="center" vertical="center"/>
    </xf>
    <xf numFmtId="0" fontId="7" fillId="12" borderId="29" xfId="0" applyFont="1" applyFill="1" applyBorder="1" applyAlignment="1" applyProtection="1">
      <alignment horizontal="center" vertical="center" wrapText="1"/>
    </xf>
    <xf numFmtId="0" fontId="6" fillId="12" borderId="30" xfId="0" applyFont="1" applyFill="1" applyBorder="1" applyAlignment="1" applyProtection="1">
      <alignment horizontal="center" vertical="center"/>
    </xf>
    <xf numFmtId="0" fontId="13" fillId="12" borderId="29" xfId="0" applyFont="1" applyFill="1" applyBorder="1" applyAlignment="1" applyProtection="1">
      <alignment horizontal="center" vertical="center" wrapText="1"/>
    </xf>
    <xf numFmtId="0" fontId="13" fillId="12" borderId="31" xfId="0" applyFont="1" applyFill="1" applyBorder="1" applyAlignment="1" applyProtection="1">
      <alignment horizontal="center" vertical="center" wrapText="1"/>
    </xf>
    <xf numFmtId="0" fontId="6" fillId="12" borderId="32" xfId="0" applyFont="1" applyFill="1" applyBorder="1" applyAlignment="1" applyProtection="1">
      <alignment horizontal="center" vertical="center"/>
    </xf>
    <xf numFmtId="0" fontId="14" fillId="3" borderId="27" xfId="0" applyFont="1" applyFill="1" applyBorder="1" applyAlignment="1" applyProtection="1">
      <alignment horizontal="left" vertical="top" wrapText="1"/>
      <protection locked="0"/>
    </xf>
    <xf numFmtId="0" fontId="6" fillId="3" borderId="11" xfId="0" applyFont="1" applyFill="1" applyBorder="1" applyAlignment="1" applyProtection="1">
      <alignment horizontal="left" vertical="top"/>
      <protection locked="0"/>
    </xf>
    <xf numFmtId="0" fontId="6" fillId="3" borderId="28" xfId="0" applyFont="1" applyFill="1" applyBorder="1" applyAlignment="1" applyProtection="1">
      <alignment horizontal="left" vertical="top"/>
      <protection locked="0"/>
    </xf>
    <xf numFmtId="0" fontId="14" fillId="3" borderId="29"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protection locked="0"/>
    </xf>
    <xf numFmtId="0" fontId="6" fillId="3" borderId="30" xfId="0" applyFont="1" applyFill="1" applyBorder="1" applyAlignment="1" applyProtection="1">
      <alignment horizontal="left" vertical="top"/>
      <protection locked="0"/>
    </xf>
    <xf numFmtId="0" fontId="14" fillId="3" borderId="29" xfId="0" applyFont="1" applyFill="1" applyBorder="1" applyAlignment="1" applyProtection="1">
      <alignment horizontal="left" vertical="top"/>
      <protection locked="0"/>
    </xf>
    <xf numFmtId="0" fontId="14" fillId="3" borderId="31" xfId="0" applyFont="1" applyFill="1" applyBorder="1" applyAlignment="1" applyProtection="1">
      <alignment horizontal="left" vertical="top"/>
      <protection locked="0"/>
    </xf>
    <xf numFmtId="0" fontId="6" fillId="3" borderId="8" xfId="0" applyFont="1" applyFill="1" applyBorder="1" applyAlignment="1" applyProtection="1">
      <alignment horizontal="left" vertical="top"/>
      <protection locked="0"/>
    </xf>
    <xf numFmtId="0" fontId="6" fillId="3" borderId="32" xfId="0" applyFont="1" applyFill="1" applyBorder="1" applyAlignment="1" applyProtection="1">
      <alignment horizontal="left" vertical="top"/>
      <protection locked="0"/>
    </xf>
    <xf numFmtId="0" fontId="3" fillId="12" borderId="17" xfId="0" applyNumberFormat="1" applyFont="1" applyFill="1" applyBorder="1" applyAlignment="1" applyProtection="1">
      <alignment horizontal="center" vertical="center"/>
    </xf>
    <xf numFmtId="0" fontId="3" fillId="12" borderId="18" xfId="0" applyNumberFormat="1" applyFont="1" applyFill="1" applyBorder="1" applyAlignment="1" applyProtection="1">
      <alignment horizontal="center" vertical="center"/>
    </xf>
    <xf numFmtId="0" fontId="27" fillId="12" borderId="37" xfId="0" applyFont="1" applyFill="1" applyBorder="1" applyAlignment="1" applyProtection="1">
      <alignment horizontal="left" vertical="center" wrapText="1"/>
    </xf>
    <xf numFmtId="0" fontId="27" fillId="12" borderId="38" xfId="0" applyFont="1" applyFill="1" applyBorder="1" applyAlignment="1" applyProtection="1">
      <alignment horizontal="left" vertical="center" wrapText="1"/>
    </xf>
    <xf numFmtId="0" fontId="27" fillId="12" borderId="29" xfId="0" applyFont="1" applyFill="1" applyBorder="1" applyAlignment="1" applyProtection="1">
      <alignment horizontal="left" vertical="center" wrapText="1"/>
    </xf>
    <xf numFmtId="0" fontId="27" fillId="12" borderId="30" xfId="0" applyFont="1" applyFill="1" applyBorder="1" applyAlignment="1" applyProtection="1">
      <alignment horizontal="left" vertical="center" wrapText="1"/>
    </xf>
    <xf numFmtId="0" fontId="27" fillId="12" borderId="31" xfId="0" applyFont="1" applyFill="1" applyBorder="1" applyAlignment="1" applyProtection="1">
      <alignment horizontal="left" vertical="center" wrapText="1"/>
    </xf>
    <xf numFmtId="0" fontId="27" fillId="12" borderId="32" xfId="0" applyFont="1" applyFill="1" applyBorder="1" applyAlignment="1" applyProtection="1">
      <alignment horizontal="left" vertical="center" wrapText="1"/>
    </xf>
    <xf numFmtId="0" fontId="0" fillId="12" borderId="27" xfId="0" applyFill="1" applyBorder="1" applyAlignment="1" applyProtection="1">
      <alignment horizontal="center" vertical="center"/>
    </xf>
    <xf numFmtId="0" fontId="29" fillId="12" borderId="0" xfId="0" applyFont="1" applyFill="1" applyBorder="1" applyAlignment="1" applyProtection="1">
      <alignment horizontal="left" vertical="center"/>
    </xf>
    <xf numFmtId="0" fontId="4" fillId="12" borderId="34" xfId="0" applyNumberFormat="1" applyFont="1" applyFill="1" applyBorder="1" applyAlignment="1" applyProtection="1">
      <alignment horizontal="center" vertical="center" wrapText="1" shrinkToFit="1"/>
    </xf>
    <xf numFmtId="0" fontId="4" fillId="12" borderId="35" xfId="0" applyNumberFormat="1" applyFont="1" applyFill="1" applyBorder="1" applyAlignment="1" applyProtection="1">
      <alignment horizontal="center" vertical="center" shrinkToFit="1"/>
    </xf>
    <xf numFmtId="0" fontId="4" fillId="12" borderId="36" xfId="0" applyNumberFormat="1" applyFont="1" applyFill="1" applyBorder="1" applyAlignment="1" applyProtection="1">
      <alignment horizontal="center" vertical="center" shrinkToFit="1"/>
    </xf>
    <xf numFmtId="0" fontId="6" fillId="12" borderId="0" xfId="0" applyFont="1" applyFill="1" applyBorder="1" applyAlignment="1" applyProtection="1">
      <alignment horizontal="center" vertical="center"/>
    </xf>
    <xf numFmtId="0" fontId="3" fillId="12" borderId="27" xfId="0" applyNumberFormat="1" applyFont="1" applyFill="1" applyBorder="1" applyAlignment="1" applyProtection="1">
      <alignment horizontal="center" vertical="center"/>
    </xf>
    <xf numFmtId="0" fontId="3" fillId="12" borderId="11" xfId="0" applyNumberFormat="1" applyFont="1" applyFill="1" applyBorder="1" applyAlignment="1" applyProtection="1">
      <alignment horizontal="center" vertical="center"/>
    </xf>
    <xf numFmtId="0" fontId="3" fillId="12" borderId="33" xfId="0" applyNumberFormat="1" applyFont="1" applyFill="1" applyBorder="1" applyAlignment="1" applyProtection="1">
      <alignment horizontal="center" vertical="center"/>
    </xf>
    <xf numFmtId="0" fontId="3" fillId="12" borderId="19" xfId="0" applyNumberFormat="1" applyFont="1" applyFill="1" applyBorder="1" applyAlignment="1" applyProtection="1">
      <alignment horizontal="center" vertical="center"/>
    </xf>
    <xf numFmtId="0" fontId="3" fillId="12" borderId="3" xfId="0" applyNumberFormat="1" applyFont="1" applyFill="1" applyBorder="1" applyAlignment="1" applyProtection="1">
      <alignment horizontal="center" vertical="center"/>
    </xf>
    <xf numFmtId="0" fontId="3" fillId="12" borderId="4" xfId="0" applyNumberFormat="1" applyFont="1" applyFill="1" applyBorder="1" applyAlignment="1" applyProtection="1">
      <alignment horizontal="center" vertical="center"/>
    </xf>
    <xf numFmtId="0" fontId="27" fillId="12" borderId="37" xfId="0" applyFont="1" applyFill="1" applyBorder="1" applyAlignment="1" applyProtection="1">
      <alignment horizontal="left" vertical="center"/>
    </xf>
    <xf numFmtId="0" fontId="27" fillId="12" borderId="38" xfId="0" applyFont="1" applyFill="1" applyBorder="1" applyAlignment="1" applyProtection="1">
      <alignment horizontal="left" vertical="center"/>
    </xf>
    <xf numFmtId="0" fontId="27" fillId="12" borderId="29" xfId="0" applyFont="1" applyFill="1" applyBorder="1" applyAlignment="1" applyProtection="1">
      <alignment horizontal="left" vertical="center"/>
    </xf>
    <xf numFmtId="0" fontId="27" fillId="12" borderId="30" xfId="0" applyFont="1" applyFill="1" applyBorder="1" applyAlignment="1" applyProtection="1">
      <alignment horizontal="left" vertical="center"/>
    </xf>
    <xf numFmtId="0" fontId="27" fillId="12" borderId="31" xfId="0" applyFont="1" applyFill="1" applyBorder="1" applyAlignment="1" applyProtection="1">
      <alignment horizontal="left" vertical="center"/>
    </xf>
    <xf numFmtId="0" fontId="27" fillId="12" borderId="32" xfId="0" applyFont="1" applyFill="1" applyBorder="1" applyAlignment="1" applyProtection="1">
      <alignment horizontal="left" vertical="center"/>
    </xf>
    <xf numFmtId="0" fontId="0" fillId="12" borderId="28" xfId="0" applyFill="1" applyBorder="1" applyAlignment="1" applyProtection="1">
      <alignment horizontal="left" vertical="top" wrapText="1"/>
      <protection locked="0"/>
    </xf>
    <xf numFmtId="0" fontId="0" fillId="12" borderId="29" xfId="0" applyFill="1" applyBorder="1" applyAlignment="1" applyProtection="1">
      <alignment horizontal="left" vertical="top" wrapText="1"/>
      <protection locked="0"/>
    </xf>
    <xf numFmtId="0" fontId="0" fillId="12" borderId="0" xfId="0" applyFill="1" applyBorder="1" applyAlignment="1" applyProtection="1">
      <alignment horizontal="left" vertical="top" wrapText="1"/>
      <protection locked="0"/>
    </xf>
    <xf numFmtId="0" fontId="0" fillId="12" borderId="30" xfId="0" applyFill="1" applyBorder="1" applyAlignment="1" applyProtection="1">
      <alignment horizontal="left" vertical="top" wrapText="1"/>
      <protection locked="0"/>
    </xf>
    <xf numFmtId="0" fontId="0" fillId="12" borderId="31" xfId="0" applyFill="1" applyBorder="1" applyAlignment="1" applyProtection="1">
      <alignment horizontal="left" vertical="top" wrapText="1"/>
      <protection locked="0"/>
    </xf>
    <xf numFmtId="0" fontId="0" fillId="12" borderId="8" xfId="0" applyFill="1" applyBorder="1" applyAlignment="1" applyProtection="1">
      <alignment horizontal="left" vertical="top" wrapText="1"/>
      <protection locked="0"/>
    </xf>
    <xf numFmtId="0" fontId="0" fillId="12" borderId="32" xfId="0" applyFill="1" applyBorder="1" applyAlignment="1" applyProtection="1">
      <alignment horizontal="left" vertical="top" wrapText="1"/>
      <protection locked="0"/>
    </xf>
    <xf numFmtId="0" fontId="0" fillId="10" borderId="27" xfId="0" applyFont="1" applyFill="1" applyBorder="1" applyAlignment="1" applyProtection="1">
      <alignment horizontal="center" vertical="center"/>
    </xf>
    <xf numFmtId="0" fontId="0" fillId="10" borderId="28" xfId="0" applyFont="1" applyFill="1" applyBorder="1" applyAlignment="1" applyProtection="1">
      <alignment horizontal="center" vertical="center"/>
    </xf>
    <xf numFmtId="0" fontId="27" fillId="10" borderId="37" xfId="0" applyFont="1" applyFill="1" applyBorder="1" applyAlignment="1" applyProtection="1">
      <alignment vertical="center"/>
    </xf>
    <xf numFmtId="0" fontId="27" fillId="10" borderId="38" xfId="0" applyFont="1" applyFill="1" applyBorder="1" applyAlignment="1" applyProtection="1">
      <alignment vertical="center"/>
    </xf>
    <xf numFmtId="0" fontId="27" fillId="10" borderId="29" xfId="0" applyFont="1" applyFill="1" applyBorder="1" applyAlignment="1" applyProtection="1">
      <alignment vertical="center"/>
    </xf>
    <xf numFmtId="0" fontId="27" fillId="10" borderId="30" xfId="0" applyFont="1" applyFill="1" applyBorder="1" applyAlignment="1" applyProtection="1">
      <alignment vertical="center"/>
    </xf>
    <xf numFmtId="0" fontId="27" fillId="10" borderId="31" xfId="0" applyFont="1" applyFill="1" applyBorder="1" applyAlignment="1" applyProtection="1">
      <alignment vertical="center"/>
    </xf>
    <xf numFmtId="0" fontId="27" fillId="10" borderId="32" xfId="0" applyFont="1" applyFill="1" applyBorder="1" applyAlignment="1" applyProtection="1">
      <alignment vertical="center"/>
    </xf>
    <xf numFmtId="0" fontId="0" fillId="10" borderId="11" xfId="0" applyFont="1" applyFill="1" applyBorder="1" applyAlignment="1" applyProtection="1">
      <alignment horizontal="center" vertical="center"/>
    </xf>
    <xf numFmtId="0" fontId="27" fillId="10" borderId="37" xfId="0" applyFont="1" applyFill="1" applyBorder="1" applyAlignment="1" applyProtection="1">
      <alignment horizontal="left" vertical="center" wrapText="1"/>
    </xf>
    <xf numFmtId="0" fontId="27" fillId="10" borderId="38" xfId="0" applyFont="1" applyFill="1" applyBorder="1" applyAlignment="1" applyProtection="1">
      <alignment horizontal="left" vertical="center" wrapText="1"/>
    </xf>
    <xf numFmtId="0" fontId="27" fillId="10" borderId="29" xfId="0" applyFont="1" applyFill="1" applyBorder="1" applyAlignment="1" applyProtection="1">
      <alignment horizontal="left" vertical="center" wrapText="1"/>
    </xf>
    <xf numFmtId="0" fontId="27" fillId="10" borderId="30" xfId="0" applyFont="1" applyFill="1" applyBorder="1" applyAlignment="1" applyProtection="1">
      <alignment horizontal="left" vertical="center" wrapText="1"/>
    </xf>
    <xf numFmtId="0" fontId="27" fillId="10" borderId="31" xfId="0" applyFont="1" applyFill="1" applyBorder="1" applyAlignment="1" applyProtection="1">
      <alignment horizontal="left" vertical="center" wrapText="1"/>
    </xf>
    <xf numFmtId="0" fontId="27" fillId="10" borderId="32" xfId="0" applyFont="1" applyFill="1" applyBorder="1" applyAlignment="1" applyProtection="1">
      <alignment horizontal="left" vertical="center" wrapText="1"/>
    </xf>
    <xf numFmtId="0" fontId="4" fillId="0" borderId="27"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center" vertical="center"/>
    </xf>
    <xf numFmtId="0" fontId="4" fillId="0" borderId="33" xfId="0" applyNumberFormat="1" applyFont="1" applyFill="1" applyBorder="1" applyAlignment="1" applyProtection="1">
      <alignment horizontal="center" vertical="center"/>
    </xf>
    <xf numFmtId="0" fontId="4" fillId="0" borderId="19"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center" vertical="center"/>
    </xf>
    <xf numFmtId="0" fontId="4" fillId="0" borderId="34" xfId="0" applyNumberFormat="1" applyFont="1" applyFill="1" applyBorder="1" applyAlignment="1" applyProtection="1">
      <alignment horizontal="center" vertical="center" wrapText="1" shrinkToFit="1"/>
    </xf>
    <xf numFmtId="0" fontId="4" fillId="0" borderId="35" xfId="0" applyNumberFormat="1" applyFont="1" applyFill="1" applyBorder="1" applyAlignment="1" applyProtection="1">
      <alignment horizontal="center" vertical="center" shrinkToFit="1"/>
    </xf>
    <xf numFmtId="0" fontId="4" fillId="0" borderId="36" xfId="0" applyNumberFormat="1" applyFont="1" applyFill="1" applyBorder="1" applyAlignment="1" applyProtection="1">
      <alignment horizontal="center" vertical="center" shrinkToFit="1"/>
    </xf>
    <xf numFmtId="0" fontId="7" fillId="0" borderId="27" xfId="0" applyFont="1" applyFill="1" applyBorder="1" applyAlignment="1" applyProtection="1">
      <alignment horizontal="center" vertical="center" wrapText="1"/>
    </xf>
    <xf numFmtId="0" fontId="6" fillId="0" borderId="28" xfId="0" applyFont="1" applyFill="1" applyBorder="1" applyAlignment="1" applyProtection="1">
      <alignment horizontal="center" vertical="center"/>
    </xf>
    <xf numFmtId="0" fontId="13" fillId="0" borderId="29" xfId="0" applyFont="1" applyFill="1" applyBorder="1" applyAlignment="1" applyProtection="1">
      <alignment horizontal="center" vertical="center" wrapText="1"/>
    </xf>
    <xf numFmtId="0" fontId="6" fillId="0" borderId="30" xfId="0" applyFont="1" applyFill="1" applyBorder="1" applyAlignment="1" applyProtection="1">
      <alignment horizontal="center" vertical="center"/>
    </xf>
    <xf numFmtId="0" fontId="6" fillId="0" borderId="29" xfId="0" applyFont="1" applyFill="1" applyBorder="1" applyAlignment="1" applyProtection="1">
      <alignment horizontal="center" vertical="center"/>
    </xf>
    <xf numFmtId="0" fontId="6" fillId="0" borderId="31" xfId="0" applyFont="1" applyFill="1" applyBorder="1" applyAlignment="1" applyProtection="1">
      <alignment horizontal="center" vertical="center"/>
    </xf>
    <xf numFmtId="0" fontId="6" fillId="0" borderId="32" xfId="0" applyFont="1" applyFill="1" applyBorder="1" applyAlignment="1" applyProtection="1">
      <alignment horizontal="center" vertical="center"/>
    </xf>
    <xf numFmtId="0" fontId="6" fillId="3" borderId="29" xfId="0" applyFont="1" applyFill="1" applyBorder="1" applyAlignment="1" applyProtection="1">
      <alignment horizontal="left" vertical="top"/>
      <protection locked="0"/>
    </xf>
    <xf numFmtId="0" fontId="6" fillId="3" borderId="31" xfId="0" applyFont="1" applyFill="1" applyBorder="1" applyAlignment="1" applyProtection="1">
      <alignment horizontal="left" vertical="top"/>
      <protection locked="0"/>
    </xf>
    <xf numFmtId="0" fontId="4" fillId="12" borderId="17" xfId="0" applyNumberFormat="1" applyFont="1" applyFill="1" applyBorder="1" applyAlignment="1" applyProtection="1">
      <alignment horizontal="center" vertical="center"/>
    </xf>
    <xf numFmtId="0" fontId="4" fillId="12" borderId="18" xfId="0" applyNumberFormat="1" applyFont="1" applyFill="1" applyBorder="1" applyAlignment="1" applyProtection="1">
      <alignment horizontal="center" vertical="center"/>
    </xf>
    <xf numFmtId="0" fontId="4" fillId="0" borderId="17" xfId="0" applyNumberFormat="1" applyFont="1" applyFill="1" applyBorder="1" applyAlignment="1" applyProtection="1">
      <alignment horizontal="center" vertical="center"/>
    </xf>
    <xf numFmtId="0" fontId="4" fillId="0" borderId="18" xfId="0" applyNumberFormat="1" applyFont="1" applyFill="1" applyBorder="1" applyAlignment="1" applyProtection="1">
      <alignment horizontal="center" vertical="center"/>
    </xf>
    <xf numFmtId="177" fontId="27" fillId="10" borderId="12" xfId="0" applyNumberFormat="1" applyFont="1" applyFill="1" applyBorder="1" applyAlignment="1" applyProtection="1">
      <alignment vertical="center" wrapText="1"/>
    </xf>
    <xf numFmtId="0" fontId="27" fillId="10" borderId="14" xfId="0" applyFont="1" applyFill="1" applyBorder="1" applyAlignment="1" applyProtection="1">
      <alignment vertical="center" wrapText="1"/>
    </xf>
    <xf numFmtId="0" fontId="27" fillId="10" borderId="12" xfId="0" applyFont="1" applyFill="1" applyBorder="1" applyAlignment="1" applyProtection="1">
      <alignment vertical="center" wrapText="1"/>
    </xf>
    <xf numFmtId="0" fontId="27" fillId="10" borderId="13" xfId="0" applyFont="1" applyFill="1" applyBorder="1" applyAlignment="1" applyProtection="1">
      <alignment vertical="center" wrapText="1"/>
    </xf>
    <xf numFmtId="0" fontId="27" fillId="10" borderId="16" xfId="0" applyFont="1" applyFill="1" applyBorder="1" applyAlignment="1" applyProtection="1">
      <alignment vertical="center" wrapText="1"/>
    </xf>
    <xf numFmtId="0" fontId="0" fillId="10" borderId="27" xfId="0" applyFill="1" applyBorder="1" applyAlignment="1" applyProtection="1">
      <alignment horizontal="left" vertical="top"/>
      <protection locked="0"/>
    </xf>
    <xf numFmtId="0" fontId="0" fillId="10" borderId="11" xfId="0" applyFill="1" applyBorder="1" applyAlignment="1" applyProtection="1">
      <alignment horizontal="left" vertical="top"/>
      <protection locked="0"/>
    </xf>
    <xf numFmtId="0" fontId="0" fillId="10" borderId="28" xfId="0" applyFill="1" applyBorder="1" applyAlignment="1" applyProtection="1">
      <alignment horizontal="left" vertical="top"/>
      <protection locked="0"/>
    </xf>
    <xf numFmtId="0" fontId="0" fillId="10" borderId="29" xfId="0" applyFill="1" applyBorder="1" applyAlignment="1" applyProtection="1">
      <alignment horizontal="left" vertical="top"/>
      <protection locked="0"/>
    </xf>
    <xf numFmtId="0" fontId="0" fillId="10" borderId="0" xfId="0" applyFill="1" applyBorder="1" applyAlignment="1" applyProtection="1">
      <alignment horizontal="left" vertical="top"/>
      <protection locked="0"/>
    </xf>
    <xf numFmtId="0" fontId="0" fillId="10" borderId="30" xfId="0" applyFill="1" applyBorder="1" applyAlignment="1" applyProtection="1">
      <alignment horizontal="left" vertical="top"/>
      <protection locked="0"/>
    </xf>
    <xf numFmtId="0" fontId="0" fillId="10" borderId="31" xfId="0" applyFill="1" applyBorder="1" applyAlignment="1" applyProtection="1">
      <alignment horizontal="left" vertical="top"/>
      <protection locked="0"/>
    </xf>
    <xf numFmtId="0" fontId="0" fillId="10" borderId="8" xfId="0" applyFill="1" applyBorder="1" applyAlignment="1" applyProtection="1">
      <alignment horizontal="left" vertical="top"/>
      <protection locked="0"/>
    </xf>
    <xf numFmtId="0" fontId="0" fillId="10" borderId="32" xfId="0" applyFill="1" applyBorder="1" applyAlignment="1" applyProtection="1">
      <alignment horizontal="left" vertical="top"/>
      <protection locked="0"/>
    </xf>
    <xf numFmtId="0" fontId="7" fillId="0" borderId="0" xfId="0" applyFont="1" applyFill="1" applyBorder="1" applyAlignment="1">
      <alignment horizontal="center" vertical="center"/>
    </xf>
    <xf numFmtId="0" fontId="0" fillId="3" borderId="42" xfId="0" applyFill="1" applyBorder="1" applyAlignment="1" applyProtection="1">
      <alignment horizontal="left" vertical="top" wrapText="1"/>
      <protection locked="0"/>
    </xf>
    <xf numFmtId="0" fontId="7" fillId="3" borderId="43" xfId="0" applyFont="1" applyFill="1" applyBorder="1" applyAlignment="1" applyProtection="1">
      <alignment horizontal="left" vertical="top"/>
      <protection locked="0"/>
    </xf>
    <xf numFmtId="0" fontId="7" fillId="3" borderId="44" xfId="0" applyFont="1" applyFill="1" applyBorder="1" applyAlignment="1" applyProtection="1">
      <alignment horizontal="left" vertical="top"/>
      <protection locked="0"/>
    </xf>
    <xf numFmtId="0" fontId="1" fillId="3" borderId="45" xfId="0" applyFont="1" applyFill="1" applyBorder="1" applyAlignment="1" applyProtection="1">
      <alignment horizontal="left" vertical="top"/>
      <protection locked="0"/>
    </xf>
    <xf numFmtId="0" fontId="7" fillId="3" borderId="46" xfId="0" applyFont="1" applyFill="1" applyBorder="1" applyAlignment="1" applyProtection="1">
      <alignment horizontal="left" vertical="top"/>
      <protection locked="0"/>
    </xf>
    <xf numFmtId="0" fontId="7" fillId="3" borderId="47" xfId="0" applyFont="1" applyFill="1" applyBorder="1" applyAlignment="1" applyProtection="1">
      <alignment horizontal="left" vertical="top"/>
      <protection locked="0"/>
    </xf>
    <xf numFmtId="0" fontId="7" fillId="3" borderId="45" xfId="0" applyFont="1" applyFill="1" applyBorder="1" applyAlignment="1" applyProtection="1">
      <alignment horizontal="left" vertical="top"/>
      <protection locked="0"/>
    </xf>
    <xf numFmtId="0" fontId="7" fillId="3" borderId="48" xfId="0" applyFont="1" applyFill="1" applyBorder="1" applyAlignment="1" applyProtection="1">
      <alignment horizontal="left" vertical="top"/>
      <protection locked="0"/>
    </xf>
    <xf numFmtId="0" fontId="7" fillId="3" borderId="49" xfId="0" applyFont="1" applyFill="1" applyBorder="1" applyAlignment="1" applyProtection="1">
      <alignment horizontal="left" vertical="top"/>
      <protection locked="0"/>
    </xf>
    <xf numFmtId="0" fontId="7" fillId="3" borderId="50" xfId="0" applyFont="1" applyFill="1" applyBorder="1" applyAlignment="1" applyProtection="1">
      <alignment horizontal="left" vertical="top"/>
      <protection locked="0"/>
    </xf>
    <xf numFmtId="0" fontId="4" fillId="8" borderId="41" xfId="0" applyFont="1" applyFill="1" applyBorder="1" applyAlignment="1">
      <alignment horizontal="center" vertical="center" wrapText="1"/>
    </xf>
    <xf numFmtId="0" fontId="4" fillId="8" borderId="36" xfId="0" applyFont="1" applyFill="1" applyBorder="1" applyAlignment="1">
      <alignment horizontal="center" vertical="center" wrapText="1"/>
    </xf>
    <xf numFmtId="0" fontId="3" fillId="8" borderId="39" xfId="0" applyFont="1" applyFill="1" applyBorder="1" applyAlignment="1">
      <alignment horizontal="center" vertical="center"/>
    </xf>
    <xf numFmtId="0" fontId="0" fillId="8" borderId="40" xfId="0" applyFill="1" applyBorder="1" applyAlignment="1">
      <alignment horizontal="center" vertical="center"/>
    </xf>
    <xf numFmtId="177" fontId="30" fillId="10" borderId="12" xfId="0" applyNumberFormat="1" applyFont="1" applyFill="1" applyBorder="1" applyAlignment="1" applyProtection="1">
      <alignment vertical="center" wrapText="1"/>
    </xf>
    <xf numFmtId="0" fontId="30" fillId="10" borderId="14" xfId="0" applyFont="1" applyFill="1" applyBorder="1" applyAlignment="1" applyProtection="1">
      <alignment vertical="center" wrapText="1"/>
    </xf>
    <xf numFmtId="0" fontId="30" fillId="10" borderId="12" xfId="0" applyFont="1" applyFill="1" applyBorder="1" applyAlignment="1" applyProtection="1">
      <alignment vertical="center" wrapText="1"/>
    </xf>
    <xf numFmtId="0" fontId="30" fillId="10" borderId="13" xfId="0" applyFont="1" applyFill="1" applyBorder="1" applyAlignment="1" applyProtection="1">
      <alignment vertical="center" wrapText="1"/>
    </xf>
    <xf numFmtId="0" fontId="30" fillId="10" borderId="16" xfId="0" applyFont="1" applyFill="1" applyBorder="1" applyAlignment="1" applyProtection="1">
      <alignment vertical="center" wrapText="1"/>
    </xf>
    <xf numFmtId="0" fontId="7" fillId="10" borderId="0" xfId="0" applyFont="1" applyFill="1" applyBorder="1" applyAlignment="1">
      <alignment horizontal="center" vertical="center"/>
    </xf>
    <xf numFmtId="0" fontId="7" fillId="3" borderId="51" xfId="0" applyFont="1" applyFill="1" applyBorder="1" applyAlignment="1" applyProtection="1">
      <alignment horizontal="left" vertical="top"/>
      <protection locked="0"/>
    </xf>
    <xf numFmtId="0" fontId="7" fillId="3" borderId="52" xfId="0" applyFont="1" applyFill="1" applyBorder="1" applyAlignment="1" applyProtection="1">
      <alignment horizontal="left" vertical="top"/>
      <protection locked="0"/>
    </xf>
    <xf numFmtId="0" fontId="7" fillId="3" borderId="53" xfId="0" applyFont="1" applyFill="1" applyBorder="1" applyAlignment="1" applyProtection="1">
      <alignment horizontal="left" vertical="top"/>
      <protection locked="0"/>
    </xf>
    <xf numFmtId="180" fontId="33" fillId="19" borderId="0" xfId="0" applyNumberFormat="1" applyFont="1" applyFill="1" applyBorder="1" applyAlignment="1" applyProtection="1">
      <alignment horizontal="center" vertical="center"/>
    </xf>
    <xf numFmtId="177" fontId="27" fillId="0" borderId="12" xfId="0" applyNumberFormat="1" applyFont="1" applyFill="1" applyBorder="1" applyAlignment="1" applyProtection="1">
      <alignment vertical="center" wrapText="1"/>
    </xf>
    <xf numFmtId="0" fontId="27" fillId="0" borderId="14" xfId="0" applyFont="1" applyFill="1" applyBorder="1" applyAlignment="1" applyProtection="1">
      <alignment vertical="center" wrapText="1"/>
    </xf>
    <xf numFmtId="0" fontId="27" fillId="0" borderId="12" xfId="0" applyFont="1" applyFill="1" applyBorder="1" applyAlignment="1" applyProtection="1">
      <alignment vertical="center" wrapText="1"/>
    </xf>
    <xf numFmtId="0" fontId="27" fillId="0" borderId="13" xfId="0" applyFont="1" applyFill="1" applyBorder="1" applyAlignment="1" applyProtection="1">
      <alignment vertical="center" wrapText="1"/>
    </xf>
    <xf numFmtId="0" fontId="27" fillId="0" borderId="16" xfId="0" applyFont="1" applyFill="1" applyBorder="1" applyAlignment="1" applyProtection="1">
      <alignment vertical="center" wrapText="1"/>
    </xf>
    <xf numFmtId="0" fontId="0" fillId="10" borderId="0" xfId="0" applyFont="1" applyFill="1" applyAlignment="1" applyProtection="1">
      <alignment horizontal="left" vertical="center"/>
    </xf>
    <xf numFmtId="177" fontId="30" fillId="0" borderId="12" xfId="0" applyNumberFormat="1" applyFont="1" applyFill="1" applyBorder="1" applyAlignment="1" applyProtection="1">
      <alignment vertical="center" wrapText="1"/>
    </xf>
    <xf numFmtId="0" fontId="30" fillId="0" borderId="14" xfId="0" applyFont="1" applyFill="1" applyBorder="1" applyAlignment="1" applyProtection="1">
      <alignment vertical="center" wrapText="1"/>
    </xf>
    <xf numFmtId="0" fontId="30" fillId="0" borderId="12" xfId="0" applyFont="1" applyFill="1" applyBorder="1" applyAlignment="1" applyProtection="1">
      <alignment vertical="center" wrapText="1"/>
    </xf>
    <xf numFmtId="0" fontId="30" fillId="0" borderId="13" xfId="0" applyFont="1" applyFill="1" applyBorder="1" applyAlignment="1" applyProtection="1">
      <alignment vertical="center" wrapText="1"/>
    </xf>
    <xf numFmtId="0" fontId="30" fillId="0" borderId="16" xfId="0" applyFont="1" applyFill="1" applyBorder="1" applyAlignment="1" applyProtection="1">
      <alignment vertical="center" wrapText="1"/>
    </xf>
    <xf numFmtId="0" fontId="0" fillId="17" borderId="27" xfId="0" applyFont="1" applyFill="1" applyBorder="1" applyAlignment="1" applyProtection="1">
      <alignment horizontal="center" vertical="center"/>
    </xf>
    <xf numFmtId="0" fontId="0" fillId="17" borderId="28" xfId="0" applyFont="1" applyFill="1" applyBorder="1" applyAlignment="1" applyProtection="1">
      <alignment horizontal="center" vertical="center"/>
    </xf>
    <xf numFmtId="0" fontId="33" fillId="19" borderId="0" xfId="0" applyFont="1" applyFill="1" applyBorder="1" applyAlignment="1" applyProtection="1">
      <alignment horizontal="center" vertical="center"/>
    </xf>
    <xf numFmtId="0" fontId="0" fillId="10" borderId="8" xfId="0" applyFill="1" applyBorder="1" applyAlignment="1" applyProtection="1">
      <alignment horizontal="center" vertical="center"/>
    </xf>
    <xf numFmtId="0" fontId="0" fillId="10" borderId="0" xfId="0" applyFill="1" applyAlignment="1" applyProtection="1">
      <alignment horizontal="center" vertical="center"/>
    </xf>
    <xf numFmtId="0" fontId="0" fillId="0" borderId="0" xfId="0" applyAlignment="1" applyProtection="1">
      <alignment horizontal="center" vertical="center"/>
    </xf>
  </cellXfs>
  <cellStyles count="4">
    <cellStyle name="標準" xfId="0" builtinId="0"/>
    <cellStyle name="標準 2" xfId="1"/>
    <cellStyle name="標準 4" xfId="2"/>
    <cellStyle name="標準_3.出力帳票ｲﾒｰｼﾞ集_20060922" xfId="3"/>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ja-JP" altLang="en-US" sz="1050" b="0"/>
              <a:t>平均正答率（対全国比）</a:t>
            </a:r>
          </a:p>
        </c:rich>
      </c:tx>
      <c:layout>
        <c:manualLayout>
          <c:xMode val="edge"/>
          <c:yMode val="edge"/>
          <c:x val="0.25534776902887357"/>
          <c:y val="5.3001968503936839E-4"/>
        </c:manualLayout>
      </c:layout>
      <c:overlay val="0"/>
    </c:title>
    <c:autoTitleDeleted val="0"/>
    <c:plotArea>
      <c:layout>
        <c:manualLayout>
          <c:layoutTarget val="inner"/>
          <c:xMode val="edge"/>
          <c:yMode val="edge"/>
          <c:x val="0.20650754593175852"/>
          <c:y val="0.24952608267716703"/>
          <c:w val="0.43514206036745789"/>
          <c:h val="0.65271309055118742"/>
        </c:manualLayout>
      </c:layout>
      <c:radarChart>
        <c:radarStyle val="marker"/>
        <c:varyColors val="0"/>
        <c:ser>
          <c:idx val="2"/>
          <c:order val="0"/>
          <c:tx>
            <c:strRef>
              <c:f>'（１）全体の概要'!$V$11</c:f>
              <c:strCache>
                <c:ptCount val="1"/>
                <c:pt idx="0">
                  <c:v>大阪市</c:v>
                </c:pt>
              </c:strCache>
            </c:strRef>
          </c:tx>
          <c:spPr>
            <a:ln w="22225">
              <a:solidFill>
                <a:schemeClr val="bg1">
                  <a:lumMod val="75000"/>
                </a:schemeClr>
              </a:solidFill>
            </a:ln>
          </c:spPr>
          <c:marker>
            <c:symbol val="circle"/>
            <c:size val="4"/>
            <c:spPr>
              <a:solidFill>
                <a:schemeClr val="bg1">
                  <a:lumMod val="75000"/>
                </a:schemeClr>
              </a:solidFill>
              <a:ln w="12700">
                <a:solidFill>
                  <a:schemeClr val="bg1">
                    <a:lumMod val="75000"/>
                  </a:schemeClr>
                </a:solidFill>
              </a:ln>
            </c:spPr>
          </c:marker>
          <c:cat>
            <c:strRef>
              <c:f>'（１）全体の概要'!$Q$12:$Q$15</c:f>
              <c:strCache>
                <c:ptCount val="4"/>
                <c:pt idx="0">
                  <c:v>国語Ａ</c:v>
                </c:pt>
                <c:pt idx="1">
                  <c:v>国語Ｂ</c:v>
                </c:pt>
                <c:pt idx="2">
                  <c:v>算数Ａ</c:v>
                </c:pt>
                <c:pt idx="3">
                  <c:v>算数Ｂ</c:v>
                </c:pt>
              </c:strCache>
            </c:strRef>
          </c:cat>
          <c:val>
            <c:numRef>
              <c:f>'（１）全体の概要'!$V$12:$V$15</c:f>
              <c:numCache>
                <c:formatCode>#,##0.000_);[Red]\(#,##0.000\)</c:formatCode>
                <c:ptCount val="4"/>
                <c:pt idx="0">
                  <c:v>0.95610425240054864</c:v>
                </c:pt>
                <c:pt idx="1">
                  <c:v>0.94954954954954962</c:v>
                </c:pt>
                <c:pt idx="2">
                  <c:v>0.97311139564660698</c:v>
                </c:pt>
                <c:pt idx="3">
                  <c:v>0.95876288659793807</c:v>
                </c:pt>
              </c:numCache>
            </c:numRef>
          </c:val>
        </c:ser>
        <c:ser>
          <c:idx val="1"/>
          <c:order val="1"/>
          <c:tx>
            <c:strRef>
              <c:f>'（１）全体の概要'!$W$11</c:f>
              <c:strCache>
                <c:ptCount val="1"/>
                <c:pt idx="0">
                  <c:v>全国</c:v>
                </c:pt>
              </c:strCache>
            </c:strRef>
          </c:tx>
          <c:spPr>
            <a:ln>
              <a:solidFill>
                <a:schemeClr val="bg1">
                  <a:lumMod val="50000"/>
                </a:schemeClr>
              </a:solidFill>
              <a:prstDash val="sysDot"/>
            </a:ln>
          </c:spPr>
          <c:marker>
            <c:symbol val="none"/>
          </c:marker>
          <c:cat>
            <c:strRef>
              <c:f>'（１）全体の概要'!$Q$12:$Q$15</c:f>
              <c:strCache>
                <c:ptCount val="4"/>
                <c:pt idx="0">
                  <c:v>国語Ａ</c:v>
                </c:pt>
                <c:pt idx="1">
                  <c:v>国語Ｂ</c:v>
                </c:pt>
                <c:pt idx="2">
                  <c:v>算数Ａ</c:v>
                </c:pt>
                <c:pt idx="3">
                  <c:v>算数Ｂ</c:v>
                </c:pt>
              </c:strCache>
            </c:strRef>
          </c:cat>
          <c:val>
            <c:numRef>
              <c:f>'（１）全体の概要'!$W$12:$W$15</c:f>
              <c:numCache>
                <c:formatCode>#,##0.0_);[Red]\(#,##0.0\)</c:formatCode>
                <c:ptCount val="4"/>
                <c:pt idx="0">
                  <c:v>1</c:v>
                </c:pt>
                <c:pt idx="1">
                  <c:v>1</c:v>
                </c:pt>
                <c:pt idx="2">
                  <c:v>1</c:v>
                </c:pt>
                <c:pt idx="3">
                  <c:v>1</c:v>
                </c:pt>
              </c:numCache>
            </c:numRef>
          </c:val>
        </c:ser>
        <c:ser>
          <c:idx val="0"/>
          <c:order val="2"/>
          <c:tx>
            <c:strRef>
              <c:f>'（１）全体の概要'!$U$11</c:f>
              <c:strCache>
                <c:ptCount val="1"/>
                <c:pt idx="0">
                  <c:v>学校</c:v>
                </c:pt>
              </c:strCache>
            </c:strRef>
          </c:tx>
          <c:spPr>
            <a:ln>
              <a:solidFill>
                <a:schemeClr val="tx1"/>
              </a:solidFill>
            </a:ln>
          </c:spPr>
          <c:marker>
            <c:symbol val="diamond"/>
            <c:size val="9"/>
            <c:spPr>
              <a:solidFill>
                <a:sysClr val="windowText" lastClr="000000"/>
              </a:solidFill>
              <a:ln>
                <a:solidFill>
                  <a:prstClr val="black"/>
                </a:solidFill>
              </a:ln>
            </c:spPr>
          </c:marker>
          <c:cat>
            <c:strRef>
              <c:f>'（１）全体の概要'!$Q$12:$Q$15</c:f>
              <c:strCache>
                <c:ptCount val="4"/>
                <c:pt idx="0">
                  <c:v>国語Ａ</c:v>
                </c:pt>
                <c:pt idx="1">
                  <c:v>国語Ｂ</c:v>
                </c:pt>
                <c:pt idx="2">
                  <c:v>算数Ａ</c:v>
                </c:pt>
                <c:pt idx="3">
                  <c:v>算数Ｂ</c:v>
                </c:pt>
              </c:strCache>
            </c:strRef>
          </c:cat>
          <c:val>
            <c:numRef>
              <c:f>'（１）全体の概要'!$U$12:$U$15</c:f>
              <c:numCache>
                <c:formatCode>#,##0.000_);[Red]\(#,##0.000\)</c:formatCode>
                <c:ptCount val="4"/>
                <c:pt idx="0">
                  <c:v>0.83950617283950613</c:v>
                </c:pt>
                <c:pt idx="1">
                  <c:v>0.85585585585585588</c:v>
                </c:pt>
                <c:pt idx="2">
                  <c:v>0.96798975672215104</c:v>
                </c:pt>
                <c:pt idx="3">
                  <c:v>0.9158075601374569</c:v>
                </c:pt>
              </c:numCache>
            </c:numRef>
          </c:val>
        </c:ser>
        <c:dLbls>
          <c:showLegendKey val="0"/>
          <c:showVal val="0"/>
          <c:showCatName val="0"/>
          <c:showSerName val="0"/>
          <c:showPercent val="0"/>
          <c:showBubbleSize val="0"/>
        </c:dLbls>
        <c:axId val="34651520"/>
        <c:axId val="35657216"/>
      </c:radarChart>
      <c:catAx>
        <c:axId val="34651520"/>
        <c:scaling>
          <c:orientation val="minMax"/>
        </c:scaling>
        <c:delete val="0"/>
        <c:axPos val="b"/>
        <c:majorGridlines/>
        <c:majorTickMark val="out"/>
        <c:minorTickMark val="none"/>
        <c:tickLblPos val="nextTo"/>
        <c:txPr>
          <a:bodyPr/>
          <a:lstStyle/>
          <a:p>
            <a:pPr>
              <a:defRPr sz="1050"/>
            </a:pPr>
            <a:endParaRPr lang="ja-JP"/>
          </a:p>
        </c:txPr>
        <c:crossAx val="35657216"/>
        <c:crosses val="autoZero"/>
        <c:auto val="1"/>
        <c:lblAlgn val="ctr"/>
        <c:lblOffset val="100"/>
        <c:noMultiLvlLbl val="0"/>
      </c:catAx>
      <c:valAx>
        <c:axId val="35657216"/>
        <c:scaling>
          <c:orientation val="minMax"/>
          <c:min val="0.4"/>
        </c:scaling>
        <c:delete val="0"/>
        <c:axPos val="l"/>
        <c:numFmt formatCode="#,##0.0_);\(#,##0.0\)" sourceLinked="0"/>
        <c:majorTickMark val="cross"/>
        <c:minorTickMark val="none"/>
        <c:tickLblPos val="nextTo"/>
        <c:txPr>
          <a:bodyPr/>
          <a:lstStyle/>
          <a:p>
            <a:pPr>
              <a:defRPr sz="1050"/>
            </a:pPr>
            <a:endParaRPr lang="ja-JP"/>
          </a:p>
        </c:txPr>
        <c:crossAx val="34651520"/>
        <c:crosses val="autoZero"/>
        <c:crossBetween val="between"/>
      </c:valAx>
    </c:plotArea>
    <c:legend>
      <c:legendPos val="r"/>
      <c:layout>
        <c:manualLayout>
          <c:xMode val="edge"/>
          <c:yMode val="edge"/>
          <c:x val="0.65208333333333723"/>
          <c:y val="0.70750393700787462"/>
          <c:w val="0.32291666666667057"/>
          <c:h val="0.27030462598425642"/>
        </c:manualLayout>
      </c:layout>
      <c:overlay val="0"/>
      <c:spPr>
        <a:ln>
          <a:solidFill>
            <a:sysClr val="windowText" lastClr="000000"/>
          </a:solidFill>
        </a:ln>
      </c:spPr>
      <c:txPr>
        <a:bodyPr/>
        <a:lstStyle/>
        <a:p>
          <a:pPr>
            <a:defRPr sz="800"/>
          </a:pPr>
          <a:endParaRPr lang="ja-JP"/>
        </a:p>
      </c:txPr>
    </c:legend>
    <c:plotVisOnly val="1"/>
    <c:dispBlanksAs val="gap"/>
    <c:showDLblsOverMax val="0"/>
  </c:chart>
  <c:printSettings>
    <c:headerFooter/>
    <c:pageMargins b="0.19685039370078738" l="0.59055118110234583" r="0.39370078740157488" t="0.19685039370078738"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ja-JP" altLang="en-US" sz="900" b="0"/>
              <a:t>国語Ａ　領域別正答率（対全国比）</a:t>
            </a:r>
          </a:p>
        </c:rich>
      </c:tx>
      <c:layout>
        <c:manualLayout>
          <c:xMode val="edge"/>
          <c:yMode val="edge"/>
          <c:x val="0.21380886212752942"/>
          <c:y val="5.3018372703412078E-4"/>
        </c:manualLayout>
      </c:layout>
      <c:overlay val="0"/>
    </c:title>
    <c:autoTitleDeleted val="0"/>
    <c:plotArea>
      <c:layout>
        <c:manualLayout>
          <c:layoutTarget val="inner"/>
          <c:xMode val="edge"/>
          <c:yMode val="edge"/>
          <c:x val="0.33687664041995169"/>
          <c:y val="0.25900918635170606"/>
          <c:w val="0.29227543615871543"/>
          <c:h val="0.6210853018372704"/>
        </c:manualLayout>
      </c:layout>
      <c:radarChart>
        <c:radarStyle val="marker"/>
        <c:varyColors val="0"/>
        <c:ser>
          <c:idx val="1"/>
          <c:order val="0"/>
          <c:tx>
            <c:strRef>
              <c:f>'（２）国語'!$AA$9</c:f>
              <c:strCache>
                <c:ptCount val="1"/>
                <c:pt idx="0">
                  <c:v>全国</c:v>
                </c:pt>
              </c:strCache>
            </c:strRef>
          </c:tx>
          <c:spPr>
            <a:ln w="25400">
              <a:solidFill>
                <a:schemeClr val="tx1">
                  <a:lumMod val="65000"/>
                  <a:lumOff val="35000"/>
                </a:schemeClr>
              </a:solidFill>
              <a:prstDash val="sysDot"/>
            </a:ln>
          </c:spPr>
          <c:marker>
            <c:symbol val="none"/>
          </c:marker>
          <c:cat>
            <c:strRef>
              <c:f>'（２）国語'!$U$10:$U$13</c:f>
              <c:strCache>
                <c:ptCount val="4"/>
                <c:pt idx="0">
                  <c:v>話すこと・聞くこと</c:v>
                </c:pt>
                <c:pt idx="1">
                  <c:v>書くこと</c:v>
                </c:pt>
                <c:pt idx="2">
                  <c:v>読むこと</c:v>
                </c:pt>
                <c:pt idx="3">
                  <c:v>伝統的な言語文化と国語の特質に関する事項</c:v>
                </c:pt>
              </c:strCache>
            </c:strRef>
          </c:cat>
          <c:val>
            <c:numRef>
              <c:f>'（２）国語'!$AA$10:$AA$13</c:f>
              <c:numCache>
                <c:formatCode>#,##0.0_);[Red]\(#,##0.0\)</c:formatCode>
                <c:ptCount val="4"/>
                <c:pt idx="0">
                  <c:v>1</c:v>
                </c:pt>
                <c:pt idx="1">
                  <c:v>1</c:v>
                </c:pt>
                <c:pt idx="2">
                  <c:v>1</c:v>
                </c:pt>
                <c:pt idx="3">
                  <c:v>1</c:v>
                </c:pt>
              </c:numCache>
            </c:numRef>
          </c:val>
        </c:ser>
        <c:ser>
          <c:idx val="2"/>
          <c:order val="1"/>
          <c:tx>
            <c:strRef>
              <c:f>'（２）国語'!$Z$9</c:f>
              <c:strCache>
                <c:ptCount val="1"/>
                <c:pt idx="0">
                  <c:v>大阪市</c:v>
                </c:pt>
              </c:strCache>
            </c:strRef>
          </c:tx>
          <c:spPr>
            <a:ln w="22225">
              <a:solidFill>
                <a:schemeClr val="bg1">
                  <a:lumMod val="75000"/>
                </a:schemeClr>
              </a:solidFill>
            </a:ln>
          </c:spPr>
          <c:marker>
            <c:symbol val="circle"/>
            <c:size val="4"/>
            <c:spPr>
              <a:solidFill>
                <a:sysClr val="window" lastClr="FFFFFF">
                  <a:lumMod val="75000"/>
                </a:sysClr>
              </a:solidFill>
              <a:ln>
                <a:solidFill>
                  <a:prstClr val="white">
                    <a:lumMod val="75000"/>
                  </a:prstClr>
                </a:solidFill>
              </a:ln>
            </c:spPr>
          </c:marker>
          <c:val>
            <c:numRef>
              <c:f>'（２）国語'!$Z$10:$Z$13</c:f>
              <c:numCache>
                <c:formatCode>#,##0.000_);[Red]\(#,##0.000\)</c:formatCode>
                <c:ptCount val="4"/>
                <c:pt idx="0">
                  <c:v>0.93784530386740328</c:v>
                </c:pt>
                <c:pt idx="1">
                  <c:v>0.94875346260387805</c:v>
                </c:pt>
                <c:pt idx="2">
                  <c:v>0.95036496350364952</c:v>
                </c:pt>
                <c:pt idx="3">
                  <c:v>0.9579375848032563</c:v>
                </c:pt>
              </c:numCache>
            </c:numRef>
          </c:val>
        </c:ser>
        <c:ser>
          <c:idx val="0"/>
          <c:order val="2"/>
          <c:tx>
            <c:strRef>
              <c:f>'（２）国語'!$Y$9</c:f>
              <c:strCache>
                <c:ptCount val="1"/>
                <c:pt idx="0">
                  <c:v>学校</c:v>
                </c:pt>
              </c:strCache>
            </c:strRef>
          </c:tx>
          <c:spPr>
            <a:ln w="25400">
              <a:solidFill>
                <a:schemeClr val="tx1"/>
              </a:solidFill>
            </a:ln>
          </c:spPr>
          <c:marker>
            <c:symbol val="diamond"/>
            <c:size val="7"/>
            <c:spPr>
              <a:solidFill>
                <a:sysClr val="windowText" lastClr="000000"/>
              </a:solidFill>
              <a:ln>
                <a:solidFill>
                  <a:prstClr val="black"/>
                </a:solidFill>
              </a:ln>
            </c:spPr>
          </c:marker>
          <c:cat>
            <c:strRef>
              <c:f>'（２）国語'!$U$10:$U$13</c:f>
              <c:strCache>
                <c:ptCount val="4"/>
                <c:pt idx="0">
                  <c:v>話すこと・聞くこと</c:v>
                </c:pt>
                <c:pt idx="1">
                  <c:v>書くこと</c:v>
                </c:pt>
                <c:pt idx="2">
                  <c:v>読むこと</c:v>
                </c:pt>
                <c:pt idx="3">
                  <c:v>伝統的な言語文化と国語の特質に関する事項</c:v>
                </c:pt>
              </c:strCache>
            </c:strRef>
          </c:cat>
          <c:val>
            <c:numRef>
              <c:f>'（２）国語'!$Y$10:$Y$13</c:f>
              <c:numCache>
                <c:formatCode>#,##0.000_);[Red]\(#,##0.000\)</c:formatCode>
                <c:ptCount val="4"/>
                <c:pt idx="0">
                  <c:v>0.84116022099447507</c:v>
                </c:pt>
                <c:pt idx="1">
                  <c:v>0.88088642659279781</c:v>
                </c:pt>
                <c:pt idx="2">
                  <c:v>0.86861313868613144</c:v>
                </c:pt>
                <c:pt idx="3">
                  <c:v>0.83446404341926728</c:v>
                </c:pt>
              </c:numCache>
            </c:numRef>
          </c:val>
        </c:ser>
        <c:dLbls>
          <c:showLegendKey val="0"/>
          <c:showVal val="0"/>
          <c:showCatName val="0"/>
          <c:showSerName val="0"/>
          <c:showPercent val="0"/>
          <c:showBubbleSize val="0"/>
        </c:dLbls>
        <c:axId val="36366208"/>
        <c:axId val="36368384"/>
      </c:radarChart>
      <c:catAx>
        <c:axId val="36366208"/>
        <c:scaling>
          <c:orientation val="minMax"/>
        </c:scaling>
        <c:delete val="0"/>
        <c:axPos val="b"/>
        <c:majorGridlines/>
        <c:numFmt formatCode="General" sourceLinked="1"/>
        <c:majorTickMark val="out"/>
        <c:minorTickMark val="none"/>
        <c:tickLblPos val="nextTo"/>
        <c:txPr>
          <a:bodyPr/>
          <a:lstStyle/>
          <a:p>
            <a:pPr>
              <a:defRPr sz="800" baseline="0"/>
            </a:pPr>
            <a:endParaRPr lang="ja-JP"/>
          </a:p>
        </c:txPr>
        <c:crossAx val="36368384"/>
        <c:crosses val="autoZero"/>
        <c:auto val="0"/>
        <c:lblAlgn val="ctr"/>
        <c:lblOffset val="100"/>
        <c:noMultiLvlLbl val="0"/>
      </c:catAx>
      <c:valAx>
        <c:axId val="36368384"/>
        <c:scaling>
          <c:orientation val="minMax"/>
        </c:scaling>
        <c:delete val="0"/>
        <c:axPos val="l"/>
        <c:numFmt formatCode="#,##0.0_);\(#,##0.0\)" sourceLinked="0"/>
        <c:majorTickMark val="cross"/>
        <c:minorTickMark val="none"/>
        <c:tickLblPos val="nextTo"/>
        <c:txPr>
          <a:bodyPr/>
          <a:lstStyle/>
          <a:p>
            <a:pPr>
              <a:defRPr sz="800" baseline="0"/>
            </a:pPr>
            <a:endParaRPr lang="ja-JP"/>
          </a:p>
        </c:txPr>
        <c:crossAx val="36366208"/>
        <c:crosses val="autoZero"/>
        <c:crossBetween val="between"/>
      </c:valAx>
    </c:plotArea>
    <c:legend>
      <c:legendPos val="r"/>
      <c:layout>
        <c:manualLayout>
          <c:xMode val="edge"/>
          <c:yMode val="edge"/>
          <c:x val="0.70784313725490455"/>
          <c:y val="0.61021325459318077"/>
          <c:w val="0.26862745098039215"/>
          <c:h val="0.35207283464567091"/>
        </c:manualLayout>
      </c:layout>
      <c:overlay val="0"/>
      <c:spPr>
        <a:ln>
          <a:solidFill>
            <a:schemeClr val="tx1"/>
          </a:solidFill>
        </a:ln>
      </c:spPr>
      <c:txPr>
        <a:bodyPr/>
        <a:lstStyle/>
        <a:p>
          <a:pPr>
            <a:defRPr sz="800"/>
          </a:pPr>
          <a:endParaRPr lang="ja-JP"/>
        </a:p>
      </c:txPr>
    </c:legend>
    <c:plotVisOnly val="1"/>
    <c:dispBlanksAs val="gap"/>
    <c:showDLblsOverMax val="0"/>
  </c:chart>
  <c:printSettings>
    <c:headerFooter/>
    <c:pageMargins b="0.27559055118110226" l="0.59055118110235294" r="0.39370078740157488" t="0.39370078740157488" header="0.30000000000000032" footer="0.30000000000000032"/>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t" anchorCtr="1"/>
          <a:lstStyle/>
          <a:p>
            <a:pPr algn="ctr">
              <a:defRPr sz="900" b="0" i="0" u="none" strike="noStrike" baseline="0">
                <a:solidFill>
                  <a:srgbClr val="000000"/>
                </a:solidFill>
                <a:latin typeface="ＭＳ Ｐ明朝" pitchFamily="18" charset="-128"/>
                <a:ea typeface="ＭＳ Ｐ明朝" pitchFamily="18" charset="-128"/>
                <a:cs typeface="ＭＳ Ｐゴシック"/>
              </a:defRPr>
            </a:pPr>
            <a:r>
              <a:rPr lang="ja-JP" altLang="en-US" sz="900" b="0">
                <a:latin typeface="+mn-ea"/>
                <a:ea typeface="+mn-ea"/>
              </a:rPr>
              <a:t>算数</a:t>
            </a:r>
            <a:r>
              <a:rPr lang="en-US" altLang="en-US" sz="900" b="0">
                <a:latin typeface="+mn-ea"/>
                <a:ea typeface="+mn-ea"/>
              </a:rPr>
              <a:t>Ａ　</a:t>
            </a:r>
            <a:r>
              <a:rPr lang="ja-JP" altLang="en-US" sz="900" b="0">
                <a:latin typeface="+mn-ea"/>
                <a:ea typeface="+mn-ea"/>
              </a:rPr>
              <a:t>領域別正答率（学校、大阪市、全国）</a:t>
            </a:r>
          </a:p>
        </c:rich>
      </c:tx>
      <c:layout>
        <c:manualLayout>
          <c:xMode val="edge"/>
          <c:yMode val="edge"/>
          <c:x val="0.21244941156549429"/>
          <c:y val="4.8485039370078753E-2"/>
        </c:manualLayout>
      </c:layout>
      <c:overlay val="0"/>
      <c:spPr>
        <a:noFill/>
        <a:ln w="25400">
          <a:noFill/>
        </a:ln>
      </c:spPr>
    </c:title>
    <c:autoTitleDeleted val="0"/>
    <c:plotArea>
      <c:layout>
        <c:manualLayout>
          <c:layoutTarget val="inner"/>
          <c:xMode val="edge"/>
          <c:yMode val="edge"/>
          <c:x val="0.12138745454109258"/>
          <c:y val="0.20670391061452514"/>
          <c:w val="0.85838271425486901"/>
          <c:h val="0.49142798299425555"/>
        </c:manualLayout>
      </c:layout>
      <c:barChart>
        <c:barDir val="col"/>
        <c:grouping val="clustered"/>
        <c:varyColors val="0"/>
        <c:ser>
          <c:idx val="0"/>
          <c:order val="0"/>
          <c:tx>
            <c:strRef>
              <c:f>'（３）算数'!$T$9</c:f>
              <c:strCache>
                <c:ptCount val="1"/>
                <c:pt idx="0">
                  <c:v>学校</c:v>
                </c:pt>
              </c:strCache>
            </c:strRef>
          </c:tx>
          <c:spPr>
            <a:ln>
              <a:solidFill>
                <a:prstClr val="black"/>
              </a:solidFill>
            </a:ln>
          </c:spPr>
          <c:invertIfNegative val="0"/>
          <c:cat>
            <c:strRef>
              <c:f>'（３）算数'!$S$10:$S$13</c:f>
              <c:strCache>
                <c:ptCount val="4"/>
                <c:pt idx="0">
                  <c:v>数と計算</c:v>
                </c:pt>
                <c:pt idx="1">
                  <c:v>量と測定</c:v>
                </c:pt>
                <c:pt idx="2">
                  <c:v>図形</c:v>
                </c:pt>
                <c:pt idx="3">
                  <c:v>数量関係</c:v>
                </c:pt>
              </c:strCache>
            </c:strRef>
          </c:cat>
          <c:val>
            <c:numRef>
              <c:f>'（３）算数'!$T$10:$T$13</c:f>
              <c:numCache>
                <c:formatCode>0.0_);[Red]\(0.0\)</c:formatCode>
                <c:ptCount val="4"/>
                <c:pt idx="0">
                  <c:v>77.7</c:v>
                </c:pt>
                <c:pt idx="1">
                  <c:v>66.7</c:v>
                </c:pt>
                <c:pt idx="2">
                  <c:v>74.8</c:v>
                </c:pt>
                <c:pt idx="3">
                  <c:v>84.2</c:v>
                </c:pt>
              </c:numCache>
            </c:numRef>
          </c:val>
        </c:ser>
        <c:ser>
          <c:idx val="1"/>
          <c:order val="1"/>
          <c:tx>
            <c:strRef>
              <c:f>'（３）算数'!$U$9</c:f>
              <c:strCache>
                <c:ptCount val="1"/>
                <c:pt idx="0">
                  <c:v>大阪市</c:v>
                </c:pt>
              </c:strCache>
            </c:strRef>
          </c:tx>
          <c:spPr>
            <a:solidFill>
              <a:schemeClr val="accent6">
                <a:lumMod val="60000"/>
                <a:lumOff val="40000"/>
              </a:schemeClr>
            </a:solidFill>
            <a:ln>
              <a:solidFill>
                <a:schemeClr val="tx1"/>
              </a:solidFill>
            </a:ln>
          </c:spPr>
          <c:invertIfNegative val="0"/>
          <c:cat>
            <c:strRef>
              <c:f>'（３）算数'!$S$10:$S$13</c:f>
              <c:strCache>
                <c:ptCount val="4"/>
                <c:pt idx="0">
                  <c:v>数と計算</c:v>
                </c:pt>
                <c:pt idx="1">
                  <c:v>量と測定</c:v>
                </c:pt>
                <c:pt idx="2">
                  <c:v>図形</c:v>
                </c:pt>
                <c:pt idx="3">
                  <c:v>数量関係</c:v>
                </c:pt>
              </c:strCache>
            </c:strRef>
          </c:cat>
          <c:val>
            <c:numRef>
              <c:f>'（３）算数'!$U$10:$U$13</c:f>
              <c:numCache>
                <c:formatCode>0.0_ ;[Red]\-0.0\ </c:formatCode>
                <c:ptCount val="4"/>
                <c:pt idx="0">
                  <c:v>80.8</c:v>
                </c:pt>
                <c:pt idx="1">
                  <c:v>71.8</c:v>
                </c:pt>
                <c:pt idx="2">
                  <c:v>70</c:v>
                </c:pt>
                <c:pt idx="3">
                  <c:v>77.2</c:v>
                </c:pt>
              </c:numCache>
            </c:numRef>
          </c:val>
        </c:ser>
        <c:ser>
          <c:idx val="2"/>
          <c:order val="2"/>
          <c:tx>
            <c:strRef>
              <c:f>'（３）算数'!$V$9</c:f>
              <c:strCache>
                <c:ptCount val="1"/>
                <c:pt idx="0">
                  <c:v>全国</c:v>
                </c:pt>
              </c:strCache>
            </c:strRef>
          </c:tx>
          <c:spPr>
            <a:solidFill>
              <a:schemeClr val="accent3">
                <a:lumMod val="75000"/>
              </a:schemeClr>
            </a:solidFill>
            <a:ln>
              <a:solidFill>
                <a:schemeClr val="tx1"/>
              </a:solidFill>
            </a:ln>
          </c:spPr>
          <c:invertIfNegative val="0"/>
          <c:cat>
            <c:strRef>
              <c:f>'（３）算数'!$S$10:$S$13</c:f>
              <c:strCache>
                <c:ptCount val="4"/>
                <c:pt idx="0">
                  <c:v>数と計算</c:v>
                </c:pt>
                <c:pt idx="1">
                  <c:v>量と測定</c:v>
                </c:pt>
                <c:pt idx="2">
                  <c:v>図形</c:v>
                </c:pt>
                <c:pt idx="3">
                  <c:v>数量関係</c:v>
                </c:pt>
              </c:strCache>
            </c:strRef>
          </c:cat>
          <c:val>
            <c:numRef>
              <c:f>'（３）算数'!$V$10:$V$13</c:f>
              <c:numCache>
                <c:formatCode>0.0_ ;[Red]\-0.0\ </c:formatCode>
                <c:ptCount val="4"/>
                <c:pt idx="0">
                  <c:v>81.8</c:v>
                </c:pt>
                <c:pt idx="1">
                  <c:v>74.8</c:v>
                </c:pt>
                <c:pt idx="2">
                  <c:v>71.8</c:v>
                </c:pt>
                <c:pt idx="3">
                  <c:v>81.3</c:v>
                </c:pt>
              </c:numCache>
            </c:numRef>
          </c:val>
        </c:ser>
        <c:dLbls>
          <c:showLegendKey val="0"/>
          <c:showVal val="0"/>
          <c:showCatName val="0"/>
          <c:showSerName val="0"/>
          <c:showPercent val="0"/>
          <c:showBubbleSize val="0"/>
        </c:dLbls>
        <c:gapWidth val="160"/>
        <c:axId val="35995008"/>
        <c:axId val="35996800"/>
      </c:barChart>
      <c:catAx>
        <c:axId val="35995008"/>
        <c:scaling>
          <c:orientation val="minMax"/>
        </c:scaling>
        <c:delete val="0"/>
        <c:axPos val="b"/>
        <c:numFmt formatCode="@" sourceLinked="0"/>
        <c:majorTickMark val="in"/>
        <c:minorTickMark val="none"/>
        <c:tickLblPos val="nextTo"/>
        <c:txPr>
          <a:bodyPr rot="0" vert="horz" anchor="ctr" anchorCtr="1"/>
          <a:lstStyle/>
          <a:p>
            <a:pPr>
              <a:defRPr sz="8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5996800"/>
        <c:crosses val="autoZero"/>
        <c:auto val="1"/>
        <c:lblAlgn val="ctr"/>
        <c:lblOffset val="80"/>
        <c:tickLblSkip val="1"/>
        <c:tickMarkSkip val="1"/>
        <c:noMultiLvlLbl val="0"/>
      </c:catAx>
      <c:valAx>
        <c:axId val="35996800"/>
        <c:scaling>
          <c:orientation val="minMax"/>
          <c:max val="100"/>
        </c:scaling>
        <c:delete val="0"/>
        <c:axPos val="l"/>
        <c:majorGridlines/>
        <c:numFmt formatCode="General" sourceLinked="0"/>
        <c:majorTickMark val="in"/>
        <c:minorTickMark val="none"/>
        <c:tickLblPos val="nextTo"/>
        <c:txPr>
          <a:bodyPr rot="0" vert="horz"/>
          <a:lstStyle/>
          <a:p>
            <a:pPr>
              <a:defRPr sz="900">
                <a:latin typeface="ＭＳ Ｐ明朝" pitchFamily="18" charset="-128"/>
                <a:ea typeface="ＭＳ Ｐ明朝" pitchFamily="18" charset="-128"/>
              </a:defRPr>
            </a:pPr>
            <a:endParaRPr lang="ja-JP"/>
          </a:p>
        </c:txPr>
        <c:crossAx val="35995008"/>
        <c:crosses val="autoZero"/>
        <c:crossBetween val="between"/>
        <c:majorUnit val="20"/>
      </c:valAx>
    </c:plotArea>
    <c:legend>
      <c:legendPos val="b"/>
      <c:layout>
        <c:manualLayout>
          <c:xMode val="edge"/>
          <c:yMode val="edge"/>
          <c:x val="0.30676703535225597"/>
          <c:y val="0.8588528433945869"/>
          <c:w val="0.38646562141609131"/>
          <c:h val="0.14114715660542604"/>
        </c:manualLayout>
      </c:layout>
      <c:overlay val="0"/>
      <c:spPr>
        <a:ln>
          <a:noFill/>
        </a:ln>
      </c:spPr>
      <c:txPr>
        <a:bodyPr/>
        <a:lstStyle/>
        <a:p>
          <a:pPr>
            <a:defRPr sz="800"/>
          </a:pPr>
          <a:endParaRPr lang="ja-JP"/>
        </a:p>
      </c:txPr>
    </c:legend>
    <c:plotVisOnly val="1"/>
    <c:dispBlanksAs val="gap"/>
    <c:showDLblsOverMax val="0"/>
  </c:chart>
  <c:printSettings>
    <c:headerFooter alignWithMargins="0"/>
    <c:pageMargins b="1" l="0.75000000000000511" r="0.75000000000000511" t="1" header="0.51200000000000001" footer="0.51200000000000001"/>
    <c:pageSetup paperSize="9" orientation="landscape" horizontalDpi="-3"/>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t" anchorCtr="1"/>
          <a:lstStyle/>
          <a:p>
            <a:pPr algn="ctr">
              <a:defRPr sz="900" b="0" i="0" u="none" strike="noStrike" baseline="0">
                <a:solidFill>
                  <a:srgbClr val="000000"/>
                </a:solidFill>
                <a:latin typeface="ＭＳ Ｐ明朝" pitchFamily="18" charset="-128"/>
                <a:ea typeface="ＭＳ Ｐ明朝" pitchFamily="18" charset="-128"/>
                <a:cs typeface="ＭＳ Ｐゴシック"/>
              </a:defRPr>
            </a:pPr>
            <a:r>
              <a:rPr lang="ja-JP" altLang="en-US" sz="900" b="0">
                <a:latin typeface="+mn-ea"/>
                <a:ea typeface="+mn-ea"/>
              </a:rPr>
              <a:t>算数</a:t>
            </a:r>
            <a:r>
              <a:rPr lang="en-US" altLang="en-US" sz="900" b="0">
                <a:latin typeface="+mn-ea"/>
                <a:ea typeface="+mn-ea"/>
              </a:rPr>
              <a:t>Ｂ　</a:t>
            </a:r>
            <a:r>
              <a:rPr lang="ja-JP" altLang="en-US" sz="900" b="0">
                <a:latin typeface="+mn-ea"/>
                <a:ea typeface="+mn-ea"/>
              </a:rPr>
              <a:t>領域別正答率（学校、大阪市、全国）</a:t>
            </a:r>
          </a:p>
        </c:rich>
      </c:tx>
      <c:layout>
        <c:manualLayout>
          <c:xMode val="edge"/>
          <c:yMode val="edge"/>
          <c:x val="0.21244941156549429"/>
          <c:y val="4.8483639545057022E-2"/>
        </c:manualLayout>
      </c:layout>
      <c:overlay val="0"/>
      <c:spPr>
        <a:noFill/>
        <a:ln w="25400">
          <a:noFill/>
        </a:ln>
      </c:spPr>
    </c:title>
    <c:autoTitleDeleted val="0"/>
    <c:plotArea>
      <c:layout>
        <c:manualLayout>
          <c:layoutTarget val="inner"/>
          <c:xMode val="edge"/>
          <c:yMode val="edge"/>
          <c:x val="6.4066852367688026E-2"/>
          <c:y val="0.20588235294117646"/>
          <c:w val="0.91364902506963785"/>
          <c:h val="0.48235294117647504"/>
        </c:manualLayout>
      </c:layout>
      <c:barChart>
        <c:barDir val="col"/>
        <c:grouping val="clustered"/>
        <c:varyColors val="0"/>
        <c:ser>
          <c:idx val="0"/>
          <c:order val="0"/>
          <c:tx>
            <c:strRef>
              <c:f>'（３）算数'!$T$15</c:f>
              <c:strCache>
                <c:ptCount val="1"/>
                <c:pt idx="0">
                  <c:v>学校</c:v>
                </c:pt>
              </c:strCache>
            </c:strRef>
          </c:tx>
          <c:spPr>
            <a:ln>
              <a:solidFill>
                <a:prstClr val="black"/>
              </a:solidFill>
            </a:ln>
          </c:spPr>
          <c:invertIfNegative val="0"/>
          <c:cat>
            <c:strRef>
              <c:f>'（３）算数'!$S$16:$S$19</c:f>
              <c:strCache>
                <c:ptCount val="4"/>
                <c:pt idx="0">
                  <c:v>数と計算</c:v>
                </c:pt>
                <c:pt idx="1">
                  <c:v>量と測定</c:v>
                </c:pt>
                <c:pt idx="2">
                  <c:v>図形</c:v>
                </c:pt>
                <c:pt idx="3">
                  <c:v>数量関係</c:v>
                </c:pt>
              </c:strCache>
            </c:strRef>
          </c:cat>
          <c:val>
            <c:numRef>
              <c:f>'（３）算数'!$T$16:$T$19</c:f>
              <c:numCache>
                <c:formatCode>0.0_);[Red]\(0.0\)</c:formatCode>
                <c:ptCount val="4"/>
                <c:pt idx="0">
                  <c:v>56</c:v>
                </c:pt>
                <c:pt idx="1">
                  <c:v>52.2</c:v>
                </c:pt>
                <c:pt idx="2">
                  <c:v>60</c:v>
                </c:pt>
                <c:pt idx="3">
                  <c:v>50.2</c:v>
                </c:pt>
              </c:numCache>
            </c:numRef>
          </c:val>
        </c:ser>
        <c:ser>
          <c:idx val="1"/>
          <c:order val="1"/>
          <c:tx>
            <c:strRef>
              <c:f>'（３）算数'!$U$15</c:f>
              <c:strCache>
                <c:ptCount val="1"/>
                <c:pt idx="0">
                  <c:v>大阪市</c:v>
                </c:pt>
              </c:strCache>
            </c:strRef>
          </c:tx>
          <c:spPr>
            <a:solidFill>
              <a:schemeClr val="accent6">
                <a:lumMod val="60000"/>
                <a:lumOff val="40000"/>
              </a:schemeClr>
            </a:solidFill>
            <a:ln>
              <a:solidFill>
                <a:schemeClr val="tx1"/>
              </a:solidFill>
            </a:ln>
          </c:spPr>
          <c:invertIfNegative val="0"/>
          <c:cat>
            <c:strRef>
              <c:f>'（３）算数'!$S$16:$S$19</c:f>
              <c:strCache>
                <c:ptCount val="4"/>
                <c:pt idx="0">
                  <c:v>数と計算</c:v>
                </c:pt>
                <c:pt idx="1">
                  <c:v>量と測定</c:v>
                </c:pt>
                <c:pt idx="2">
                  <c:v>図形</c:v>
                </c:pt>
                <c:pt idx="3">
                  <c:v>数量関係</c:v>
                </c:pt>
              </c:strCache>
            </c:strRef>
          </c:cat>
          <c:val>
            <c:numRef>
              <c:f>'（３）算数'!$U$16:$U$19</c:f>
              <c:numCache>
                <c:formatCode>0.0_ ;[Red]\-0.0\ </c:formatCode>
                <c:ptCount val="4"/>
                <c:pt idx="0">
                  <c:v>58.9</c:v>
                </c:pt>
                <c:pt idx="1">
                  <c:v>54.4</c:v>
                </c:pt>
                <c:pt idx="2">
                  <c:v>62.5</c:v>
                </c:pt>
                <c:pt idx="3">
                  <c:v>52.9</c:v>
                </c:pt>
              </c:numCache>
            </c:numRef>
          </c:val>
        </c:ser>
        <c:ser>
          <c:idx val="2"/>
          <c:order val="2"/>
          <c:tx>
            <c:strRef>
              <c:f>'（３）算数'!$V$15</c:f>
              <c:strCache>
                <c:ptCount val="1"/>
                <c:pt idx="0">
                  <c:v>全国</c:v>
                </c:pt>
              </c:strCache>
            </c:strRef>
          </c:tx>
          <c:spPr>
            <a:solidFill>
              <a:schemeClr val="accent3">
                <a:lumMod val="75000"/>
              </a:schemeClr>
            </a:solidFill>
            <a:ln>
              <a:solidFill>
                <a:schemeClr val="tx1"/>
              </a:solidFill>
            </a:ln>
          </c:spPr>
          <c:invertIfNegative val="0"/>
          <c:cat>
            <c:strRef>
              <c:f>'（３）算数'!$S$16:$S$19</c:f>
              <c:strCache>
                <c:ptCount val="4"/>
                <c:pt idx="0">
                  <c:v>数と計算</c:v>
                </c:pt>
                <c:pt idx="1">
                  <c:v>量と測定</c:v>
                </c:pt>
                <c:pt idx="2">
                  <c:v>図形</c:v>
                </c:pt>
                <c:pt idx="3">
                  <c:v>数量関係</c:v>
                </c:pt>
              </c:strCache>
            </c:strRef>
          </c:cat>
          <c:val>
            <c:numRef>
              <c:f>'（３）算数'!$V$16:$V$19</c:f>
              <c:numCache>
                <c:formatCode>0.0_ ;[Red]\-0.0\ </c:formatCode>
                <c:ptCount val="4"/>
                <c:pt idx="0">
                  <c:v>61.3</c:v>
                </c:pt>
                <c:pt idx="1">
                  <c:v>56.5</c:v>
                </c:pt>
                <c:pt idx="2">
                  <c:v>65.7</c:v>
                </c:pt>
                <c:pt idx="3">
                  <c:v>56.2</c:v>
                </c:pt>
              </c:numCache>
            </c:numRef>
          </c:val>
        </c:ser>
        <c:dLbls>
          <c:showLegendKey val="0"/>
          <c:showVal val="0"/>
          <c:showCatName val="0"/>
          <c:showSerName val="0"/>
          <c:showPercent val="0"/>
          <c:showBubbleSize val="0"/>
        </c:dLbls>
        <c:gapWidth val="160"/>
        <c:axId val="35916416"/>
        <c:axId val="35922304"/>
      </c:barChart>
      <c:catAx>
        <c:axId val="35916416"/>
        <c:scaling>
          <c:orientation val="minMax"/>
        </c:scaling>
        <c:delete val="0"/>
        <c:axPos val="b"/>
        <c:numFmt formatCode="@" sourceLinked="0"/>
        <c:majorTickMark val="in"/>
        <c:minorTickMark val="none"/>
        <c:tickLblPos val="nextTo"/>
        <c:txPr>
          <a:bodyPr rot="0" vert="horz" anchor="ctr" anchorCtr="1"/>
          <a:lstStyle/>
          <a:p>
            <a:pPr>
              <a:defRPr sz="75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5922304"/>
        <c:crosses val="autoZero"/>
        <c:auto val="1"/>
        <c:lblAlgn val="ctr"/>
        <c:lblOffset val="80"/>
        <c:tickLblSkip val="1"/>
        <c:tickMarkSkip val="1"/>
        <c:noMultiLvlLbl val="0"/>
      </c:catAx>
      <c:valAx>
        <c:axId val="35922304"/>
        <c:scaling>
          <c:orientation val="minMax"/>
          <c:max val="100"/>
          <c:min val="0"/>
        </c:scaling>
        <c:delete val="0"/>
        <c:axPos val="l"/>
        <c:majorGridlines/>
        <c:numFmt formatCode="General" sourceLinked="0"/>
        <c:majorTickMark val="in"/>
        <c:minorTickMark val="none"/>
        <c:tickLblPos val="nextTo"/>
        <c:txPr>
          <a:bodyPr rot="0" vert="horz"/>
          <a:lstStyle/>
          <a:p>
            <a:pPr>
              <a:defRPr sz="900">
                <a:latin typeface="ＭＳ Ｐ明朝" pitchFamily="18" charset="-128"/>
                <a:ea typeface="ＭＳ Ｐ明朝" pitchFamily="18" charset="-128"/>
              </a:defRPr>
            </a:pPr>
            <a:endParaRPr lang="ja-JP"/>
          </a:p>
        </c:txPr>
        <c:crossAx val="35916416"/>
        <c:crosses val="autoZero"/>
        <c:crossBetween val="between"/>
        <c:majorUnit val="20"/>
      </c:valAx>
    </c:plotArea>
    <c:legend>
      <c:legendPos val="b"/>
      <c:layout>
        <c:manualLayout>
          <c:xMode val="edge"/>
          <c:yMode val="edge"/>
          <c:x val="0.30676703535225597"/>
          <c:y val="0.84882239720034991"/>
          <c:w val="0.38646562141609131"/>
          <c:h val="0.14210743657043165"/>
        </c:manualLayout>
      </c:layout>
      <c:overlay val="0"/>
      <c:spPr>
        <a:ln>
          <a:noFill/>
        </a:ln>
      </c:spPr>
      <c:txPr>
        <a:bodyPr/>
        <a:lstStyle/>
        <a:p>
          <a:pPr>
            <a:defRPr sz="800"/>
          </a:pPr>
          <a:endParaRPr lang="ja-JP"/>
        </a:p>
      </c:txPr>
    </c:legend>
    <c:plotVisOnly val="1"/>
    <c:dispBlanksAs val="gap"/>
    <c:showDLblsOverMax val="0"/>
  </c:chart>
  <c:printSettings>
    <c:headerFooter alignWithMargins="0"/>
    <c:pageMargins b="1" l="0.75000000000000511" r="0.75000000000000511" t="1" header="0.51200000000000001" footer="0.51200000000000001"/>
    <c:pageSetup paperSize="9" orientation="landscape" horizontalDpi="-3"/>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89163219004404"/>
          <c:y val="0.10869642136847235"/>
          <c:w val="0.62060732238979599"/>
          <c:h val="0.58696067538974317"/>
        </c:manualLayout>
      </c:layout>
      <c:barChart>
        <c:barDir val="bar"/>
        <c:grouping val="percentStacked"/>
        <c:varyColors val="0"/>
        <c:ser>
          <c:idx val="0"/>
          <c:order val="0"/>
          <c:tx>
            <c:strRef>
              <c:f>'（３）算数'!$T$46</c:f>
              <c:strCache>
                <c:ptCount val="1"/>
                <c:pt idx="0">
                  <c:v>当てはまる</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'（３）算数'!$S$47:$S$49</c:f>
              <c:strCache>
                <c:ptCount val="3"/>
                <c:pt idx="0">
                  <c:v>学校</c:v>
                </c:pt>
                <c:pt idx="1">
                  <c:v>大阪市</c:v>
                </c:pt>
                <c:pt idx="2">
                  <c:v>全国</c:v>
                </c:pt>
              </c:strCache>
            </c:strRef>
          </c:cat>
          <c:val>
            <c:numRef>
              <c:f>'（３）算数'!$T$47:$T$49</c:f>
              <c:numCache>
                <c:formatCode>0.0_ </c:formatCode>
                <c:ptCount val="3"/>
                <c:pt idx="0">
                  <c:v>40</c:v>
                </c:pt>
                <c:pt idx="1">
                  <c:v>41.9</c:v>
                </c:pt>
                <c:pt idx="2">
                  <c:v>44.7</c:v>
                </c:pt>
              </c:numCache>
            </c:numRef>
          </c:val>
        </c:ser>
        <c:ser>
          <c:idx val="1"/>
          <c:order val="1"/>
          <c:tx>
            <c:strRef>
              <c:f>'（３）算数'!$U$46</c:f>
              <c:strCache>
                <c:ptCount val="1"/>
                <c:pt idx="0">
                  <c:v>どちらかといえば、当てはまる</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j-ea"/>
                    <a:ea typeface="+mj-ea"/>
                    <a:cs typeface="ＭＳ Ｐゴシック"/>
                  </a:defRPr>
                </a:pPr>
                <a:endParaRPr lang="ja-JP"/>
              </a:p>
            </c:txPr>
            <c:showLegendKey val="0"/>
            <c:showVal val="1"/>
            <c:showCatName val="0"/>
            <c:showSerName val="0"/>
            <c:showPercent val="0"/>
            <c:showBubbleSize val="0"/>
            <c:showLeaderLines val="0"/>
          </c:dLbls>
          <c:cat>
            <c:strRef>
              <c:f>'（３）算数'!$S$47:$S$49</c:f>
              <c:strCache>
                <c:ptCount val="3"/>
                <c:pt idx="0">
                  <c:v>学校</c:v>
                </c:pt>
                <c:pt idx="1">
                  <c:v>大阪市</c:v>
                </c:pt>
                <c:pt idx="2">
                  <c:v>全国</c:v>
                </c:pt>
              </c:strCache>
            </c:strRef>
          </c:cat>
          <c:val>
            <c:numRef>
              <c:f>'（３）算数'!$U$47:$U$49</c:f>
              <c:numCache>
                <c:formatCode>0.0_ </c:formatCode>
                <c:ptCount val="3"/>
                <c:pt idx="0">
                  <c:v>34.5</c:v>
                </c:pt>
                <c:pt idx="1">
                  <c:v>34.4</c:v>
                </c:pt>
                <c:pt idx="2">
                  <c:v>34.9</c:v>
                </c:pt>
              </c:numCache>
            </c:numRef>
          </c:val>
        </c:ser>
        <c:ser>
          <c:idx val="2"/>
          <c:order val="2"/>
          <c:tx>
            <c:strRef>
              <c:f>'（３）算数'!$V$46</c:f>
              <c:strCache>
                <c:ptCount val="1"/>
                <c:pt idx="0">
                  <c:v>どちらかといえば、当てはまらない</c:v>
                </c:pt>
              </c:strCache>
            </c:strRef>
          </c:tx>
          <c:spPr>
            <a:solidFill>
              <a:srgbClr val="FFFF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'（３）算数'!$S$47:$S$49</c:f>
              <c:strCache>
                <c:ptCount val="3"/>
                <c:pt idx="0">
                  <c:v>学校</c:v>
                </c:pt>
                <c:pt idx="1">
                  <c:v>大阪市</c:v>
                </c:pt>
                <c:pt idx="2">
                  <c:v>全国</c:v>
                </c:pt>
              </c:strCache>
            </c:strRef>
          </c:cat>
          <c:val>
            <c:numRef>
              <c:f>'（３）算数'!$V$47:$V$49</c:f>
              <c:numCache>
                <c:formatCode>0.0_ </c:formatCode>
                <c:ptCount val="3"/>
                <c:pt idx="0">
                  <c:v>14.5</c:v>
                </c:pt>
                <c:pt idx="1">
                  <c:v>15.9</c:v>
                </c:pt>
                <c:pt idx="2">
                  <c:v>14.9</c:v>
                </c:pt>
              </c:numCache>
            </c:numRef>
          </c:val>
        </c:ser>
        <c:ser>
          <c:idx val="3"/>
          <c:order val="3"/>
          <c:tx>
            <c:strRef>
              <c:f>'（３）算数'!$W$46</c:f>
              <c:strCache>
                <c:ptCount val="1"/>
                <c:pt idx="0">
                  <c:v>当てはまらない</c:v>
                </c:pt>
              </c:strCache>
            </c:strRef>
          </c:tx>
          <c:spPr>
            <a:solidFill>
              <a:srgbClr val="CC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'（３）算数'!$S$47:$S$49</c:f>
              <c:strCache>
                <c:ptCount val="3"/>
                <c:pt idx="0">
                  <c:v>学校</c:v>
                </c:pt>
                <c:pt idx="1">
                  <c:v>大阪市</c:v>
                </c:pt>
                <c:pt idx="2">
                  <c:v>全国</c:v>
                </c:pt>
              </c:strCache>
            </c:strRef>
          </c:cat>
          <c:val>
            <c:numRef>
              <c:f>'（３）算数'!$W$47:$W$49</c:f>
              <c:numCache>
                <c:formatCode>0.0_ </c:formatCode>
                <c:ptCount val="3"/>
                <c:pt idx="0">
                  <c:v>10.9</c:v>
                </c:pt>
                <c:pt idx="1">
                  <c:v>7.4</c:v>
                </c:pt>
                <c:pt idx="2">
                  <c:v>5.3</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36111104"/>
        <c:axId val="36112640"/>
      </c:barChart>
      <c:catAx>
        <c:axId val="36111104"/>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6112640"/>
        <c:crosses val="autoZero"/>
        <c:auto val="1"/>
        <c:lblAlgn val="ctr"/>
        <c:lblOffset val="30"/>
        <c:tickLblSkip val="1"/>
        <c:tickMarkSkip val="1"/>
        <c:noMultiLvlLbl val="0"/>
      </c:catAx>
      <c:valAx>
        <c:axId val="3611264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6111104"/>
        <c:crosses val="max"/>
        <c:crossBetween val="between"/>
        <c:minorUnit val="0.2"/>
      </c:valAx>
      <c:spPr>
        <a:noFill/>
        <a:ln w="12700">
          <a:solidFill>
            <a:srgbClr val="808080"/>
          </a:solidFill>
          <a:prstDash val="solid"/>
        </a:ln>
      </c:spPr>
    </c:plotArea>
    <c:legend>
      <c:legendPos val="r"/>
      <c:layout>
        <c:manualLayout>
          <c:xMode val="edge"/>
          <c:yMode val="edge"/>
          <c:x val="0.76796460009285861"/>
          <c:y val="0.15217381160688237"/>
          <c:w val="0.21313075035295681"/>
          <c:h val="0.4975853018372759"/>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511" r="0.75000000000000511" t="1" header="0.51200000000000001" footer="0.51200000000000001"/>
    <c:pageSetup paperSize="9" orientation="landscape" horizontalDpi="0"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89163219004404"/>
          <c:y val="0.10869642136847235"/>
          <c:w val="0.62060732238979599"/>
          <c:h val="0.58696067538974317"/>
        </c:manualLayout>
      </c:layout>
      <c:barChart>
        <c:barDir val="bar"/>
        <c:grouping val="percentStacked"/>
        <c:varyColors val="0"/>
        <c:ser>
          <c:idx val="0"/>
          <c:order val="0"/>
          <c:tx>
            <c:strRef>
              <c:f>'（３）算数'!$T$52</c:f>
              <c:strCache>
                <c:ptCount val="1"/>
                <c:pt idx="0">
                  <c:v>当てはまる</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'（３）算数'!$S$53:$S$55</c:f>
              <c:strCache>
                <c:ptCount val="3"/>
                <c:pt idx="0">
                  <c:v>学校</c:v>
                </c:pt>
                <c:pt idx="1">
                  <c:v>大阪市</c:v>
                </c:pt>
                <c:pt idx="2">
                  <c:v>全国</c:v>
                </c:pt>
              </c:strCache>
            </c:strRef>
          </c:cat>
          <c:val>
            <c:numRef>
              <c:f>'（３）算数'!$T$53:$T$55</c:f>
              <c:numCache>
                <c:formatCode>0.0_ </c:formatCode>
                <c:ptCount val="3"/>
                <c:pt idx="0">
                  <c:v>24.5</c:v>
                </c:pt>
                <c:pt idx="1">
                  <c:v>28.1</c:v>
                </c:pt>
                <c:pt idx="2">
                  <c:v>32.9</c:v>
                </c:pt>
              </c:numCache>
            </c:numRef>
          </c:val>
        </c:ser>
        <c:ser>
          <c:idx val="1"/>
          <c:order val="1"/>
          <c:tx>
            <c:strRef>
              <c:f>'（３）算数'!$U$52</c:f>
              <c:strCache>
                <c:ptCount val="1"/>
                <c:pt idx="0">
                  <c:v>どちらかといえば、当てはまる</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j-ea"/>
                    <a:ea typeface="+mj-ea"/>
                    <a:cs typeface="ＭＳ Ｐゴシック"/>
                  </a:defRPr>
                </a:pPr>
                <a:endParaRPr lang="ja-JP"/>
              </a:p>
            </c:txPr>
            <c:showLegendKey val="0"/>
            <c:showVal val="1"/>
            <c:showCatName val="0"/>
            <c:showSerName val="0"/>
            <c:showPercent val="0"/>
            <c:showBubbleSize val="0"/>
            <c:showLeaderLines val="0"/>
          </c:dLbls>
          <c:cat>
            <c:strRef>
              <c:f>'（３）算数'!$S$53:$S$55</c:f>
              <c:strCache>
                <c:ptCount val="3"/>
                <c:pt idx="0">
                  <c:v>学校</c:v>
                </c:pt>
                <c:pt idx="1">
                  <c:v>大阪市</c:v>
                </c:pt>
                <c:pt idx="2">
                  <c:v>全国</c:v>
                </c:pt>
              </c:strCache>
            </c:strRef>
          </c:cat>
          <c:val>
            <c:numRef>
              <c:f>'（３）算数'!$U$53:$U$55</c:f>
              <c:numCache>
                <c:formatCode>0.0_ </c:formatCode>
                <c:ptCount val="3"/>
                <c:pt idx="0">
                  <c:v>33.6</c:v>
                </c:pt>
                <c:pt idx="1">
                  <c:v>30.5</c:v>
                </c:pt>
                <c:pt idx="2">
                  <c:v>33.4</c:v>
                </c:pt>
              </c:numCache>
            </c:numRef>
          </c:val>
        </c:ser>
        <c:ser>
          <c:idx val="2"/>
          <c:order val="2"/>
          <c:tx>
            <c:strRef>
              <c:f>'（３）算数'!$V$52</c:f>
              <c:strCache>
                <c:ptCount val="1"/>
                <c:pt idx="0">
                  <c:v>どちらかといえば、当てはまらない</c:v>
                </c:pt>
              </c:strCache>
            </c:strRef>
          </c:tx>
          <c:spPr>
            <a:solidFill>
              <a:srgbClr val="FFFF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'（３）算数'!$S$53:$S$55</c:f>
              <c:strCache>
                <c:ptCount val="3"/>
                <c:pt idx="0">
                  <c:v>学校</c:v>
                </c:pt>
                <c:pt idx="1">
                  <c:v>大阪市</c:v>
                </c:pt>
                <c:pt idx="2">
                  <c:v>全国</c:v>
                </c:pt>
              </c:strCache>
            </c:strRef>
          </c:cat>
          <c:val>
            <c:numRef>
              <c:f>'（３）算数'!$V$53:$V$55</c:f>
              <c:numCache>
                <c:formatCode>0.0_ </c:formatCode>
                <c:ptCount val="3"/>
                <c:pt idx="0">
                  <c:v>32.700000000000003</c:v>
                </c:pt>
                <c:pt idx="1">
                  <c:v>27.2</c:v>
                </c:pt>
                <c:pt idx="2">
                  <c:v>23.9</c:v>
                </c:pt>
              </c:numCache>
            </c:numRef>
          </c:val>
        </c:ser>
        <c:ser>
          <c:idx val="3"/>
          <c:order val="3"/>
          <c:tx>
            <c:strRef>
              <c:f>'（３）算数'!$W$52</c:f>
              <c:strCache>
                <c:ptCount val="1"/>
                <c:pt idx="0">
                  <c:v>当てはまらない</c:v>
                </c:pt>
              </c:strCache>
            </c:strRef>
          </c:tx>
          <c:spPr>
            <a:solidFill>
              <a:srgbClr val="CC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'（３）算数'!$S$53:$S$55</c:f>
              <c:strCache>
                <c:ptCount val="3"/>
                <c:pt idx="0">
                  <c:v>学校</c:v>
                </c:pt>
                <c:pt idx="1">
                  <c:v>大阪市</c:v>
                </c:pt>
                <c:pt idx="2">
                  <c:v>全国</c:v>
                </c:pt>
              </c:strCache>
            </c:strRef>
          </c:cat>
          <c:val>
            <c:numRef>
              <c:f>'（３）算数'!$W$53:$W$55</c:f>
              <c:numCache>
                <c:formatCode>0.0_ </c:formatCode>
                <c:ptCount val="3"/>
                <c:pt idx="0">
                  <c:v>9.1</c:v>
                </c:pt>
                <c:pt idx="1">
                  <c:v>14</c:v>
                </c:pt>
                <c:pt idx="2">
                  <c:v>9.6</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36161792"/>
        <c:axId val="36446208"/>
      </c:barChart>
      <c:catAx>
        <c:axId val="36161792"/>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6446208"/>
        <c:crosses val="autoZero"/>
        <c:auto val="1"/>
        <c:lblAlgn val="ctr"/>
        <c:lblOffset val="30"/>
        <c:tickLblSkip val="1"/>
        <c:tickMarkSkip val="1"/>
        <c:noMultiLvlLbl val="0"/>
      </c:catAx>
      <c:valAx>
        <c:axId val="36446208"/>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6161792"/>
        <c:crosses val="max"/>
        <c:crossBetween val="between"/>
        <c:minorUnit val="0.2"/>
      </c:valAx>
      <c:spPr>
        <a:noFill/>
        <a:ln w="12700">
          <a:solidFill>
            <a:srgbClr val="808080"/>
          </a:solidFill>
          <a:prstDash val="solid"/>
        </a:ln>
      </c:spPr>
    </c:plotArea>
    <c:legend>
      <c:legendPos val="r"/>
      <c:layout>
        <c:manualLayout>
          <c:xMode val="edge"/>
          <c:yMode val="edge"/>
          <c:x val="0.77037133896169163"/>
          <c:y val="0.15217381160688237"/>
          <c:w val="0.21072401148412551"/>
          <c:h val="0.49758413531642326"/>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511" r="0.75000000000000511" t="1" header="0.51200000000000001" footer="0.51200000000000001"/>
    <c:pageSetup paperSize="9" orientation="landscape" horizontalDpi="0" verticalDpi="0"/>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89163219004404"/>
          <c:y val="0.10869642136847235"/>
          <c:w val="0.62060732238979599"/>
          <c:h val="0.58696067538974317"/>
        </c:manualLayout>
      </c:layout>
      <c:barChart>
        <c:barDir val="bar"/>
        <c:grouping val="percentStacked"/>
        <c:varyColors val="0"/>
        <c:ser>
          <c:idx val="0"/>
          <c:order val="0"/>
          <c:tx>
            <c:strRef>
              <c:f>'（３）算数'!$T$58</c:f>
              <c:strCache>
                <c:ptCount val="1"/>
                <c:pt idx="0">
                  <c:v>当てはまる</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'（３）算数'!$S$59:$S$61</c:f>
              <c:strCache>
                <c:ptCount val="3"/>
                <c:pt idx="0">
                  <c:v>学校</c:v>
                </c:pt>
                <c:pt idx="1">
                  <c:v>大阪市</c:v>
                </c:pt>
                <c:pt idx="2">
                  <c:v>全国</c:v>
                </c:pt>
              </c:strCache>
            </c:strRef>
          </c:cat>
          <c:val>
            <c:numRef>
              <c:f>'（３）算数'!$T$59:$T$61</c:f>
              <c:numCache>
                <c:formatCode>0.0_ </c:formatCode>
                <c:ptCount val="3"/>
                <c:pt idx="0">
                  <c:v>39.1</c:v>
                </c:pt>
                <c:pt idx="1">
                  <c:v>41.2</c:v>
                </c:pt>
                <c:pt idx="2">
                  <c:v>46.3</c:v>
                </c:pt>
              </c:numCache>
            </c:numRef>
          </c:val>
        </c:ser>
        <c:ser>
          <c:idx val="1"/>
          <c:order val="1"/>
          <c:tx>
            <c:strRef>
              <c:f>'（３）算数'!$U$58</c:f>
              <c:strCache>
                <c:ptCount val="1"/>
                <c:pt idx="0">
                  <c:v>どちらかといえば、当てはまる</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j-ea"/>
                    <a:ea typeface="+mj-ea"/>
                    <a:cs typeface="ＭＳ Ｐゴシック"/>
                  </a:defRPr>
                </a:pPr>
                <a:endParaRPr lang="ja-JP"/>
              </a:p>
            </c:txPr>
            <c:showLegendKey val="0"/>
            <c:showVal val="1"/>
            <c:showCatName val="0"/>
            <c:showSerName val="0"/>
            <c:showPercent val="0"/>
            <c:showBubbleSize val="0"/>
            <c:showLeaderLines val="0"/>
          </c:dLbls>
          <c:cat>
            <c:strRef>
              <c:f>'（３）算数'!$S$59:$S$61</c:f>
              <c:strCache>
                <c:ptCount val="3"/>
                <c:pt idx="0">
                  <c:v>学校</c:v>
                </c:pt>
                <c:pt idx="1">
                  <c:v>大阪市</c:v>
                </c:pt>
                <c:pt idx="2">
                  <c:v>全国</c:v>
                </c:pt>
              </c:strCache>
            </c:strRef>
          </c:cat>
          <c:val>
            <c:numRef>
              <c:f>'（３）算数'!$U$59:$U$61</c:f>
              <c:numCache>
                <c:formatCode>0.0_ </c:formatCode>
                <c:ptCount val="3"/>
                <c:pt idx="0">
                  <c:v>39.1</c:v>
                </c:pt>
                <c:pt idx="1">
                  <c:v>34.700000000000003</c:v>
                </c:pt>
                <c:pt idx="2">
                  <c:v>35</c:v>
                </c:pt>
              </c:numCache>
            </c:numRef>
          </c:val>
        </c:ser>
        <c:ser>
          <c:idx val="2"/>
          <c:order val="2"/>
          <c:tx>
            <c:strRef>
              <c:f>'（３）算数'!$V$58</c:f>
              <c:strCache>
                <c:ptCount val="1"/>
                <c:pt idx="0">
                  <c:v>どちらかといえば、当てはまらない</c:v>
                </c:pt>
              </c:strCache>
            </c:strRef>
          </c:tx>
          <c:spPr>
            <a:solidFill>
              <a:srgbClr val="FFFF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'（３）算数'!$S$59:$S$61</c:f>
              <c:strCache>
                <c:ptCount val="3"/>
                <c:pt idx="0">
                  <c:v>学校</c:v>
                </c:pt>
                <c:pt idx="1">
                  <c:v>大阪市</c:v>
                </c:pt>
                <c:pt idx="2">
                  <c:v>全国</c:v>
                </c:pt>
              </c:strCache>
            </c:strRef>
          </c:cat>
          <c:val>
            <c:numRef>
              <c:f>'（３）算数'!$V$59:$V$61</c:f>
              <c:numCache>
                <c:formatCode>0.0_ </c:formatCode>
                <c:ptCount val="3"/>
                <c:pt idx="0">
                  <c:v>17.3</c:v>
                </c:pt>
                <c:pt idx="1">
                  <c:v>17.3</c:v>
                </c:pt>
                <c:pt idx="2">
                  <c:v>14.3</c:v>
                </c:pt>
              </c:numCache>
            </c:numRef>
          </c:val>
        </c:ser>
        <c:ser>
          <c:idx val="3"/>
          <c:order val="3"/>
          <c:tx>
            <c:strRef>
              <c:f>'（３）算数'!$W$58</c:f>
              <c:strCache>
                <c:ptCount val="1"/>
                <c:pt idx="0">
                  <c:v>当てはまらない</c:v>
                </c:pt>
              </c:strCache>
            </c:strRef>
          </c:tx>
          <c:spPr>
            <a:solidFill>
              <a:srgbClr val="CCFFFF"/>
            </a:solidFill>
            <a:ln w="12700">
              <a:solidFill>
                <a:srgbClr val="000000"/>
              </a:solidFill>
              <a:prstDash val="solid"/>
            </a:ln>
          </c:spPr>
          <c:invertIfNegative val="0"/>
          <c:dLbls>
            <c:dLbl>
              <c:idx val="2"/>
              <c:layout>
                <c:manualLayout>
                  <c:x val="0"/>
                  <c:y val="-0.12332012739843112"/>
                </c:manualLayout>
              </c:layout>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'（３）算数'!$S$59:$S$61</c:f>
              <c:strCache>
                <c:ptCount val="3"/>
                <c:pt idx="0">
                  <c:v>学校</c:v>
                </c:pt>
                <c:pt idx="1">
                  <c:v>大阪市</c:v>
                </c:pt>
                <c:pt idx="2">
                  <c:v>全国</c:v>
                </c:pt>
              </c:strCache>
            </c:strRef>
          </c:cat>
          <c:val>
            <c:numRef>
              <c:f>'（３）算数'!$W$59:$W$61</c:f>
              <c:numCache>
                <c:formatCode>0.0_ </c:formatCode>
                <c:ptCount val="3"/>
                <c:pt idx="0">
                  <c:v>4.5</c:v>
                </c:pt>
                <c:pt idx="1">
                  <c:v>6.5</c:v>
                </c:pt>
                <c:pt idx="2">
                  <c:v>4.0999999999999996</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36495360"/>
        <c:axId val="36496896"/>
      </c:barChart>
      <c:catAx>
        <c:axId val="36495360"/>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6496896"/>
        <c:crosses val="autoZero"/>
        <c:auto val="1"/>
        <c:lblAlgn val="ctr"/>
        <c:lblOffset val="30"/>
        <c:tickLblSkip val="1"/>
        <c:tickMarkSkip val="1"/>
        <c:noMultiLvlLbl val="0"/>
      </c:catAx>
      <c:valAx>
        <c:axId val="36496896"/>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6495360"/>
        <c:crosses val="max"/>
        <c:crossBetween val="between"/>
        <c:minorUnit val="0.2"/>
      </c:valAx>
      <c:spPr>
        <a:noFill/>
        <a:ln w="12700">
          <a:solidFill>
            <a:srgbClr val="808080"/>
          </a:solidFill>
          <a:prstDash val="solid"/>
        </a:ln>
      </c:spPr>
    </c:plotArea>
    <c:legend>
      <c:legendPos val="r"/>
      <c:layout>
        <c:manualLayout>
          <c:xMode val="edge"/>
          <c:yMode val="edge"/>
          <c:x val="0.77037133896169163"/>
          <c:y val="0.15217350462771087"/>
          <c:w val="0.21072401148412551"/>
          <c:h val="0.4975847492747687"/>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511" r="0.75000000000000511" t="1" header="0.51200000000000001" footer="0.51200000000000001"/>
    <c:pageSetup paperSize="9" orientation="landscape" horizontalDpi="0" verticalDpi="0"/>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89163219004404"/>
          <c:y val="0.10869642136847235"/>
          <c:w val="0.62060732238979599"/>
          <c:h val="0.58696067538974317"/>
        </c:manualLayout>
      </c:layout>
      <c:barChart>
        <c:barDir val="bar"/>
        <c:grouping val="percentStacked"/>
        <c:varyColors val="0"/>
        <c:ser>
          <c:idx val="0"/>
          <c:order val="0"/>
          <c:tx>
            <c:strRef>
              <c:f>'（３）算数'!$T$40</c:f>
              <c:strCache>
                <c:ptCount val="1"/>
                <c:pt idx="0">
                  <c:v>当てはまる</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'（３）算数'!$S$41:$S$43</c:f>
              <c:strCache>
                <c:ptCount val="3"/>
                <c:pt idx="0">
                  <c:v>学校</c:v>
                </c:pt>
                <c:pt idx="1">
                  <c:v>大阪市</c:v>
                </c:pt>
                <c:pt idx="2">
                  <c:v>全国</c:v>
                </c:pt>
              </c:strCache>
            </c:strRef>
          </c:cat>
          <c:val>
            <c:numRef>
              <c:f>'（３）算数'!$T$41:$T$43</c:f>
              <c:numCache>
                <c:formatCode>0.0_ </c:formatCode>
                <c:ptCount val="3"/>
                <c:pt idx="0">
                  <c:v>42.7</c:v>
                </c:pt>
                <c:pt idx="1">
                  <c:v>33.9</c:v>
                </c:pt>
                <c:pt idx="2">
                  <c:v>38.4</c:v>
                </c:pt>
              </c:numCache>
            </c:numRef>
          </c:val>
        </c:ser>
        <c:ser>
          <c:idx val="1"/>
          <c:order val="1"/>
          <c:tx>
            <c:strRef>
              <c:f>'（３）算数'!$U$40</c:f>
              <c:strCache>
                <c:ptCount val="1"/>
                <c:pt idx="0">
                  <c:v>どちらかといえば、当てはまる</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j-ea"/>
                    <a:ea typeface="+mj-ea"/>
                    <a:cs typeface="ＭＳ Ｐゴシック"/>
                  </a:defRPr>
                </a:pPr>
                <a:endParaRPr lang="ja-JP"/>
              </a:p>
            </c:txPr>
            <c:showLegendKey val="0"/>
            <c:showVal val="1"/>
            <c:showCatName val="0"/>
            <c:showSerName val="0"/>
            <c:showPercent val="0"/>
            <c:showBubbleSize val="0"/>
            <c:showLeaderLines val="0"/>
          </c:dLbls>
          <c:cat>
            <c:strRef>
              <c:f>'（３）算数'!$S$41:$S$43</c:f>
              <c:strCache>
                <c:ptCount val="3"/>
                <c:pt idx="0">
                  <c:v>学校</c:v>
                </c:pt>
                <c:pt idx="1">
                  <c:v>大阪市</c:v>
                </c:pt>
                <c:pt idx="2">
                  <c:v>全国</c:v>
                </c:pt>
              </c:strCache>
            </c:strRef>
          </c:cat>
          <c:val>
            <c:numRef>
              <c:f>'（３）算数'!$U$41:$U$43</c:f>
              <c:numCache>
                <c:formatCode>0.0_ </c:formatCode>
                <c:ptCount val="3"/>
                <c:pt idx="0">
                  <c:v>22.7</c:v>
                </c:pt>
                <c:pt idx="1">
                  <c:v>26.7</c:v>
                </c:pt>
                <c:pt idx="2">
                  <c:v>27.7</c:v>
                </c:pt>
              </c:numCache>
            </c:numRef>
          </c:val>
        </c:ser>
        <c:ser>
          <c:idx val="2"/>
          <c:order val="2"/>
          <c:tx>
            <c:strRef>
              <c:f>'（３）算数'!$V$40</c:f>
              <c:strCache>
                <c:ptCount val="1"/>
                <c:pt idx="0">
                  <c:v>どちらかといえば、当てはまらない</c:v>
                </c:pt>
              </c:strCache>
            </c:strRef>
          </c:tx>
          <c:spPr>
            <a:solidFill>
              <a:srgbClr val="FFFF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'（３）算数'!$S$41:$S$43</c:f>
              <c:strCache>
                <c:ptCount val="3"/>
                <c:pt idx="0">
                  <c:v>学校</c:v>
                </c:pt>
                <c:pt idx="1">
                  <c:v>大阪市</c:v>
                </c:pt>
                <c:pt idx="2">
                  <c:v>全国</c:v>
                </c:pt>
              </c:strCache>
            </c:strRef>
          </c:cat>
          <c:val>
            <c:numRef>
              <c:f>'（３）算数'!$V$41:$V$43</c:f>
              <c:numCache>
                <c:formatCode>0.0_ </c:formatCode>
                <c:ptCount val="3"/>
                <c:pt idx="0">
                  <c:v>12.7</c:v>
                </c:pt>
                <c:pt idx="1">
                  <c:v>19.600000000000001</c:v>
                </c:pt>
                <c:pt idx="2">
                  <c:v>19.3</c:v>
                </c:pt>
              </c:numCache>
            </c:numRef>
          </c:val>
        </c:ser>
        <c:ser>
          <c:idx val="3"/>
          <c:order val="3"/>
          <c:tx>
            <c:strRef>
              <c:f>'（３）算数'!$W$40</c:f>
              <c:strCache>
                <c:ptCount val="1"/>
                <c:pt idx="0">
                  <c:v>当てはまらない</c:v>
                </c:pt>
              </c:strCache>
            </c:strRef>
          </c:tx>
          <c:spPr>
            <a:solidFill>
              <a:srgbClr val="CC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'（３）算数'!$S$41:$S$43</c:f>
              <c:strCache>
                <c:ptCount val="3"/>
                <c:pt idx="0">
                  <c:v>学校</c:v>
                </c:pt>
                <c:pt idx="1">
                  <c:v>大阪市</c:v>
                </c:pt>
                <c:pt idx="2">
                  <c:v>全国</c:v>
                </c:pt>
              </c:strCache>
            </c:strRef>
          </c:cat>
          <c:val>
            <c:numRef>
              <c:f>'（３）算数'!$W$41:$W$43</c:f>
              <c:numCache>
                <c:formatCode>0.0_ </c:formatCode>
                <c:ptCount val="3"/>
                <c:pt idx="0">
                  <c:v>21.8</c:v>
                </c:pt>
                <c:pt idx="1">
                  <c:v>19.5</c:v>
                </c:pt>
                <c:pt idx="2">
                  <c:v>14.4</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37266944"/>
        <c:axId val="37268480"/>
      </c:barChart>
      <c:catAx>
        <c:axId val="37266944"/>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7268480"/>
        <c:crosses val="autoZero"/>
        <c:auto val="1"/>
        <c:lblAlgn val="ctr"/>
        <c:lblOffset val="30"/>
        <c:tickLblSkip val="1"/>
        <c:tickMarkSkip val="1"/>
        <c:noMultiLvlLbl val="0"/>
      </c:catAx>
      <c:valAx>
        <c:axId val="3726848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7266944"/>
        <c:crosses val="max"/>
        <c:crossBetween val="between"/>
        <c:minorUnit val="0.2"/>
      </c:valAx>
      <c:spPr>
        <a:noFill/>
        <a:ln w="12700">
          <a:solidFill>
            <a:srgbClr val="808080"/>
          </a:solidFill>
          <a:prstDash val="solid"/>
        </a:ln>
      </c:spPr>
    </c:plotArea>
    <c:legend>
      <c:legendPos val="r"/>
      <c:layout>
        <c:manualLayout>
          <c:xMode val="edge"/>
          <c:yMode val="edge"/>
          <c:x val="0.76796460009285861"/>
          <c:y val="0.15217397825271817"/>
          <c:w val="0.21313075035295681"/>
          <c:h val="0.49758480189977"/>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511" r="0.75000000000000511" t="1" header="0.51200000000000001" footer="0.51200000000000001"/>
    <c:pageSetup paperSize="9" orientation="landscape" horizontalDpi="0" verticalDpi="0"/>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ja-JP" altLang="en-US" sz="900" b="0"/>
              <a:t>算数Ｂ　領域別正答率（対全国比）</a:t>
            </a:r>
          </a:p>
        </c:rich>
      </c:tx>
      <c:layout>
        <c:manualLayout>
          <c:xMode val="edge"/>
          <c:yMode val="edge"/>
          <c:x val="0.26543955534969932"/>
          <c:y val="3.7306657422539669E-4"/>
        </c:manualLayout>
      </c:layout>
      <c:overlay val="0"/>
    </c:title>
    <c:autoTitleDeleted val="0"/>
    <c:plotArea>
      <c:layout>
        <c:manualLayout>
          <c:layoutTarget val="inner"/>
          <c:xMode val="edge"/>
          <c:yMode val="edge"/>
          <c:x val="0.34126323915392925"/>
          <c:y val="0.25557833572690208"/>
          <c:w val="0.29873938627407132"/>
          <c:h val="0.63988708994282451"/>
        </c:manualLayout>
      </c:layout>
      <c:radarChart>
        <c:radarStyle val="marker"/>
        <c:varyColors val="0"/>
        <c:ser>
          <c:idx val="1"/>
          <c:order val="0"/>
          <c:tx>
            <c:strRef>
              <c:f>'（３）算数'!$Y$15</c:f>
              <c:strCache>
                <c:ptCount val="1"/>
                <c:pt idx="0">
                  <c:v>全国</c:v>
                </c:pt>
              </c:strCache>
            </c:strRef>
          </c:tx>
          <c:spPr>
            <a:ln w="25400">
              <a:solidFill>
                <a:schemeClr val="tx1">
                  <a:lumMod val="65000"/>
                  <a:lumOff val="35000"/>
                </a:schemeClr>
              </a:solidFill>
              <a:prstDash val="sysDot"/>
            </a:ln>
          </c:spPr>
          <c:marker>
            <c:symbol val="none"/>
          </c:marker>
          <c:cat>
            <c:strRef>
              <c:f>'（３）算数'!$S$16:$S$19</c:f>
              <c:strCache>
                <c:ptCount val="4"/>
                <c:pt idx="0">
                  <c:v>数と計算</c:v>
                </c:pt>
                <c:pt idx="1">
                  <c:v>量と測定</c:v>
                </c:pt>
                <c:pt idx="2">
                  <c:v>図形</c:v>
                </c:pt>
                <c:pt idx="3">
                  <c:v>数量関係</c:v>
                </c:pt>
              </c:strCache>
            </c:strRef>
          </c:cat>
          <c:val>
            <c:numRef>
              <c:f>'（３）算数'!$Y$16:$Y$19</c:f>
              <c:numCache>
                <c:formatCode>#,##0.0_);[Red]\(#,##0.0\)</c:formatCode>
                <c:ptCount val="4"/>
                <c:pt idx="0">
                  <c:v>1</c:v>
                </c:pt>
                <c:pt idx="1">
                  <c:v>1</c:v>
                </c:pt>
                <c:pt idx="2">
                  <c:v>1</c:v>
                </c:pt>
                <c:pt idx="3">
                  <c:v>1</c:v>
                </c:pt>
              </c:numCache>
            </c:numRef>
          </c:val>
        </c:ser>
        <c:ser>
          <c:idx val="2"/>
          <c:order val="1"/>
          <c:tx>
            <c:strRef>
              <c:f>'（３）算数'!$X$15</c:f>
              <c:strCache>
                <c:ptCount val="1"/>
                <c:pt idx="0">
                  <c:v>大阪市</c:v>
                </c:pt>
              </c:strCache>
            </c:strRef>
          </c:tx>
          <c:spPr>
            <a:ln w="22225">
              <a:solidFill>
                <a:schemeClr val="bg1">
                  <a:lumMod val="75000"/>
                </a:schemeClr>
              </a:solidFill>
            </a:ln>
          </c:spPr>
          <c:marker>
            <c:symbol val="circle"/>
            <c:size val="4"/>
            <c:spPr>
              <a:solidFill>
                <a:schemeClr val="bg1">
                  <a:lumMod val="75000"/>
                </a:schemeClr>
              </a:solidFill>
              <a:ln>
                <a:solidFill>
                  <a:prstClr val="white">
                    <a:lumMod val="75000"/>
                  </a:prstClr>
                </a:solidFill>
              </a:ln>
            </c:spPr>
          </c:marker>
          <c:cat>
            <c:strRef>
              <c:f>'（３）算数'!$S$16:$S$19</c:f>
              <c:strCache>
                <c:ptCount val="4"/>
                <c:pt idx="0">
                  <c:v>数と計算</c:v>
                </c:pt>
                <c:pt idx="1">
                  <c:v>量と測定</c:v>
                </c:pt>
                <c:pt idx="2">
                  <c:v>図形</c:v>
                </c:pt>
                <c:pt idx="3">
                  <c:v>数量関係</c:v>
                </c:pt>
              </c:strCache>
            </c:strRef>
          </c:cat>
          <c:val>
            <c:numRef>
              <c:f>'（３）算数'!$X$16:$X$19</c:f>
              <c:numCache>
                <c:formatCode>#,##0.000_);[Red]\(#,##0.000\)</c:formatCode>
                <c:ptCount val="4"/>
                <c:pt idx="0">
                  <c:v>0.96084828711256121</c:v>
                </c:pt>
                <c:pt idx="1">
                  <c:v>0.96283185840707963</c:v>
                </c:pt>
                <c:pt idx="2">
                  <c:v>0.9512937595129376</c:v>
                </c:pt>
                <c:pt idx="3">
                  <c:v>0.9412811387900355</c:v>
                </c:pt>
              </c:numCache>
            </c:numRef>
          </c:val>
        </c:ser>
        <c:ser>
          <c:idx val="0"/>
          <c:order val="2"/>
          <c:tx>
            <c:strRef>
              <c:f>'（３）算数'!$W$15</c:f>
              <c:strCache>
                <c:ptCount val="1"/>
                <c:pt idx="0">
                  <c:v>学校</c:v>
                </c:pt>
              </c:strCache>
            </c:strRef>
          </c:tx>
          <c:spPr>
            <a:ln w="25400">
              <a:solidFill>
                <a:schemeClr val="tx1"/>
              </a:solidFill>
            </a:ln>
          </c:spPr>
          <c:marker>
            <c:symbol val="diamond"/>
            <c:size val="7"/>
            <c:spPr>
              <a:solidFill>
                <a:schemeClr val="tx1"/>
              </a:solidFill>
              <a:ln>
                <a:solidFill>
                  <a:prstClr val="black"/>
                </a:solidFill>
              </a:ln>
            </c:spPr>
          </c:marker>
          <c:cat>
            <c:strRef>
              <c:f>'（３）算数'!$S$16:$S$19</c:f>
              <c:strCache>
                <c:ptCount val="4"/>
                <c:pt idx="0">
                  <c:v>数と計算</c:v>
                </c:pt>
                <c:pt idx="1">
                  <c:v>量と測定</c:v>
                </c:pt>
                <c:pt idx="2">
                  <c:v>図形</c:v>
                </c:pt>
                <c:pt idx="3">
                  <c:v>数量関係</c:v>
                </c:pt>
              </c:strCache>
            </c:strRef>
          </c:cat>
          <c:val>
            <c:numRef>
              <c:f>'（３）算数'!$W$16:$W$19</c:f>
              <c:numCache>
                <c:formatCode>#,##0.000_);[Red]\(#,##0.000\)</c:formatCode>
                <c:ptCount val="4"/>
                <c:pt idx="0">
                  <c:v>0.91353996737357268</c:v>
                </c:pt>
                <c:pt idx="1">
                  <c:v>0.92389380530973453</c:v>
                </c:pt>
                <c:pt idx="2">
                  <c:v>0.91324200913242004</c:v>
                </c:pt>
                <c:pt idx="3">
                  <c:v>0.89323843416370108</c:v>
                </c:pt>
              </c:numCache>
            </c:numRef>
          </c:val>
        </c:ser>
        <c:dLbls>
          <c:showLegendKey val="0"/>
          <c:showVal val="0"/>
          <c:showCatName val="0"/>
          <c:showSerName val="0"/>
          <c:showPercent val="0"/>
          <c:showBubbleSize val="0"/>
        </c:dLbls>
        <c:axId val="37318656"/>
        <c:axId val="37320576"/>
      </c:radarChart>
      <c:catAx>
        <c:axId val="37318656"/>
        <c:scaling>
          <c:orientation val="minMax"/>
        </c:scaling>
        <c:delete val="0"/>
        <c:axPos val="b"/>
        <c:majorGridlines/>
        <c:numFmt formatCode="General" sourceLinked="1"/>
        <c:majorTickMark val="out"/>
        <c:minorTickMark val="none"/>
        <c:tickLblPos val="nextTo"/>
        <c:txPr>
          <a:bodyPr/>
          <a:lstStyle/>
          <a:p>
            <a:pPr>
              <a:defRPr sz="800" baseline="0"/>
            </a:pPr>
            <a:endParaRPr lang="ja-JP"/>
          </a:p>
        </c:txPr>
        <c:crossAx val="37320576"/>
        <c:crosses val="autoZero"/>
        <c:auto val="0"/>
        <c:lblAlgn val="ctr"/>
        <c:lblOffset val="100"/>
        <c:noMultiLvlLbl val="0"/>
      </c:catAx>
      <c:valAx>
        <c:axId val="37320576"/>
        <c:scaling>
          <c:orientation val="minMax"/>
        </c:scaling>
        <c:delete val="0"/>
        <c:axPos val="l"/>
        <c:numFmt formatCode="#,##0.0_);[Red]\(#,##0.0\)" sourceLinked="1"/>
        <c:majorTickMark val="cross"/>
        <c:minorTickMark val="none"/>
        <c:tickLblPos val="nextTo"/>
        <c:txPr>
          <a:bodyPr/>
          <a:lstStyle/>
          <a:p>
            <a:pPr>
              <a:defRPr sz="800" baseline="0"/>
            </a:pPr>
            <a:endParaRPr lang="ja-JP"/>
          </a:p>
        </c:txPr>
        <c:crossAx val="37318656"/>
        <c:crosses val="autoZero"/>
        <c:crossBetween val="between"/>
      </c:valAx>
    </c:plotArea>
    <c:legend>
      <c:legendPos val="r"/>
      <c:layout>
        <c:manualLayout>
          <c:xMode val="edge"/>
          <c:yMode val="edge"/>
          <c:x val="0.72352941176470664"/>
          <c:y val="0.62767823309695558"/>
          <c:w val="0.26470588235294262"/>
          <c:h val="0.33772329886862068"/>
        </c:manualLayout>
      </c:layout>
      <c:overlay val="0"/>
      <c:spPr>
        <a:ln>
          <a:solidFill>
            <a:schemeClr val="tx1"/>
          </a:solidFill>
        </a:ln>
      </c:spPr>
      <c:txPr>
        <a:bodyPr/>
        <a:lstStyle/>
        <a:p>
          <a:pPr>
            <a:defRPr sz="800"/>
          </a:pPr>
          <a:endParaRPr lang="ja-JP"/>
        </a:p>
      </c:txPr>
    </c:legend>
    <c:plotVisOnly val="1"/>
    <c:dispBlanksAs val="gap"/>
    <c:showDLblsOverMax val="0"/>
  </c:chart>
  <c:printSettings>
    <c:headerFooter/>
    <c:pageMargins b="0.19685039370078738" l="0.39370078740157488" r="0.39370078740157488" t="0.39370078740157488" header="0.30000000000000032" footer="0.30000000000000032"/>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ja-JP" altLang="en-US" sz="900" b="0"/>
              <a:t>算数Ａ　領域別正答率（対全国比）</a:t>
            </a:r>
          </a:p>
        </c:rich>
      </c:tx>
      <c:layout>
        <c:manualLayout>
          <c:xMode val="edge"/>
          <c:yMode val="edge"/>
          <c:x val="0.21380886212752948"/>
          <c:y val="5.3018372703412078E-4"/>
        </c:manualLayout>
      </c:layout>
      <c:overlay val="0"/>
    </c:title>
    <c:autoTitleDeleted val="0"/>
    <c:plotArea>
      <c:layout>
        <c:manualLayout>
          <c:layoutTarget val="inner"/>
          <c:xMode val="edge"/>
          <c:yMode val="edge"/>
          <c:x val="0.33687664041995197"/>
          <c:y val="0.25900918635170606"/>
          <c:w val="0.29227543615871543"/>
          <c:h val="0.6210853018372704"/>
        </c:manualLayout>
      </c:layout>
      <c:radarChart>
        <c:radarStyle val="marker"/>
        <c:varyColors val="0"/>
        <c:ser>
          <c:idx val="1"/>
          <c:order val="0"/>
          <c:tx>
            <c:strRef>
              <c:f>'（３）算数'!$Y$9</c:f>
              <c:strCache>
                <c:ptCount val="1"/>
                <c:pt idx="0">
                  <c:v>全国</c:v>
                </c:pt>
              </c:strCache>
            </c:strRef>
          </c:tx>
          <c:spPr>
            <a:ln w="25400">
              <a:solidFill>
                <a:schemeClr val="tx1">
                  <a:lumMod val="65000"/>
                  <a:lumOff val="35000"/>
                </a:schemeClr>
              </a:solidFill>
              <a:prstDash val="sysDot"/>
            </a:ln>
          </c:spPr>
          <c:marker>
            <c:symbol val="none"/>
          </c:marker>
          <c:cat>
            <c:strRef>
              <c:f>'（３）算数'!$S$10:$S$13</c:f>
              <c:strCache>
                <c:ptCount val="4"/>
                <c:pt idx="0">
                  <c:v>数と計算</c:v>
                </c:pt>
                <c:pt idx="1">
                  <c:v>量と測定</c:v>
                </c:pt>
                <c:pt idx="2">
                  <c:v>図形</c:v>
                </c:pt>
                <c:pt idx="3">
                  <c:v>数量関係</c:v>
                </c:pt>
              </c:strCache>
            </c:strRef>
          </c:cat>
          <c:val>
            <c:numRef>
              <c:f>'（３）算数'!$Y$10:$Y$13</c:f>
              <c:numCache>
                <c:formatCode>#,##0.0_);[Red]\(#,##0.0\)</c:formatCode>
                <c:ptCount val="4"/>
                <c:pt idx="0">
                  <c:v>1</c:v>
                </c:pt>
                <c:pt idx="1">
                  <c:v>1</c:v>
                </c:pt>
                <c:pt idx="2">
                  <c:v>1</c:v>
                </c:pt>
                <c:pt idx="3">
                  <c:v>1</c:v>
                </c:pt>
              </c:numCache>
            </c:numRef>
          </c:val>
        </c:ser>
        <c:ser>
          <c:idx val="2"/>
          <c:order val="1"/>
          <c:tx>
            <c:strRef>
              <c:f>'（３）算数'!$X$9</c:f>
              <c:strCache>
                <c:ptCount val="1"/>
                <c:pt idx="0">
                  <c:v>大阪市</c:v>
                </c:pt>
              </c:strCache>
            </c:strRef>
          </c:tx>
          <c:spPr>
            <a:ln w="22225">
              <a:solidFill>
                <a:schemeClr val="bg1">
                  <a:lumMod val="75000"/>
                </a:schemeClr>
              </a:solidFill>
            </a:ln>
          </c:spPr>
          <c:marker>
            <c:symbol val="circle"/>
            <c:size val="4"/>
            <c:spPr>
              <a:solidFill>
                <a:sysClr val="window" lastClr="FFFFFF">
                  <a:lumMod val="75000"/>
                </a:sysClr>
              </a:solidFill>
              <a:ln>
                <a:solidFill>
                  <a:prstClr val="white">
                    <a:lumMod val="75000"/>
                  </a:prstClr>
                </a:solidFill>
              </a:ln>
            </c:spPr>
          </c:marker>
          <c:cat>
            <c:strRef>
              <c:f>'（３）算数'!$S$10:$S$13</c:f>
              <c:strCache>
                <c:ptCount val="4"/>
                <c:pt idx="0">
                  <c:v>数と計算</c:v>
                </c:pt>
                <c:pt idx="1">
                  <c:v>量と測定</c:v>
                </c:pt>
                <c:pt idx="2">
                  <c:v>図形</c:v>
                </c:pt>
                <c:pt idx="3">
                  <c:v>数量関係</c:v>
                </c:pt>
              </c:strCache>
            </c:strRef>
          </c:cat>
          <c:val>
            <c:numRef>
              <c:f>'（３）算数'!$X$10:$X$13</c:f>
              <c:numCache>
                <c:formatCode>#,##0.000_);[Red]\(#,##0.000\)</c:formatCode>
                <c:ptCount val="4"/>
                <c:pt idx="0">
                  <c:v>0.98777506112469438</c:v>
                </c:pt>
                <c:pt idx="1">
                  <c:v>0.9598930481283422</c:v>
                </c:pt>
                <c:pt idx="2">
                  <c:v>0.97493036211699169</c:v>
                </c:pt>
                <c:pt idx="3">
                  <c:v>0.94956949569495697</c:v>
                </c:pt>
              </c:numCache>
            </c:numRef>
          </c:val>
        </c:ser>
        <c:ser>
          <c:idx val="0"/>
          <c:order val="2"/>
          <c:tx>
            <c:strRef>
              <c:f>'（３）算数'!$W$9</c:f>
              <c:strCache>
                <c:ptCount val="1"/>
                <c:pt idx="0">
                  <c:v>学校</c:v>
                </c:pt>
              </c:strCache>
            </c:strRef>
          </c:tx>
          <c:spPr>
            <a:ln w="25400">
              <a:solidFill>
                <a:schemeClr val="tx1"/>
              </a:solidFill>
            </a:ln>
          </c:spPr>
          <c:marker>
            <c:symbol val="diamond"/>
            <c:size val="7"/>
            <c:spPr>
              <a:solidFill>
                <a:sysClr val="windowText" lastClr="000000"/>
              </a:solidFill>
              <a:ln>
                <a:solidFill>
                  <a:prstClr val="black"/>
                </a:solidFill>
              </a:ln>
            </c:spPr>
          </c:marker>
          <c:cat>
            <c:strRef>
              <c:f>'（３）算数'!$S$10:$S$13</c:f>
              <c:strCache>
                <c:ptCount val="4"/>
                <c:pt idx="0">
                  <c:v>数と計算</c:v>
                </c:pt>
                <c:pt idx="1">
                  <c:v>量と測定</c:v>
                </c:pt>
                <c:pt idx="2">
                  <c:v>図形</c:v>
                </c:pt>
                <c:pt idx="3">
                  <c:v>数量関係</c:v>
                </c:pt>
              </c:strCache>
            </c:strRef>
          </c:cat>
          <c:val>
            <c:numRef>
              <c:f>'（３）算数'!$W$10:$W$13</c:f>
              <c:numCache>
                <c:formatCode>#,##0.000_);[Red]\(#,##0.000\)</c:formatCode>
                <c:ptCount val="4"/>
                <c:pt idx="0">
                  <c:v>0.94987775061124702</c:v>
                </c:pt>
                <c:pt idx="1">
                  <c:v>0.89171122994652419</c:v>
                </c:pt>
                <c:pt idx="2">
                  <c:v>1.041782729805014</c:v>
                </c:pt>
                <c:pt idx="3">
                  <c:v>1.035670356703567</c:v>
                </c:pt>
              </c:numCache>
            </c:numRef>
          </c:val>
        </c:ser>
        <c:dLbls>
          <c:showLegendKey val="0"/>
          <c:showVal val="0"/>
          <c:showCatName val="0"/>
          <c:showSerName val="0"/>
          <c:showPercent val="0"/>
          <c:showBubbleSize val="0"/>
        </c:dLbls>
        <c:axId val="37428224"/>
        <c:axId val="37430400"/>
      </c:radarChart>
      <c:catAx>
        <c:axId val="37428224"/>
        <c:scaling>
          <c:orientation val="minMax"/>
        </c:scaling>
        <c:delete val="0"/>
        <c:axPos val="b"/>
        <c:majorGridlines/>
        <c:numFmt formatCode="General" sourceLinked="1"/>
        <c:majorTickMark val="out"/>
        <c:minorTickMark val="none"/>
        <c:tickLblPos val="nextTo"/>
        <c:txPr>
          <a:bodyPr/>
          <a:lstStyle/>
          <a:p>
            <a:pPr>
              <a:defRPr sz="800" baseline="0"/>
            </a:pPr>
            <a:endParaRPr lang="ja-JP"/>
          </a:p>
        </c:txPr>
        <c:crossAx val="37430400"/>
        <c:crosses val="autoZero"/>
        <c:auto val="0"/>
        <c:lblAlgn val="ctr"/>
        <c:lblOffset val="100"/>
        <c:noMultiLvlLbl val="0"/>
      </c:catAx>
      <c:valAx>
        <c:axId val="37430400"/>
        <c:scaling>
          <c:orientation val="minMax"/>
        </c:scaling>
        <c:delete val="0"/>
        <c:axPos val="l"/>
        <c:numFmt formatCode="#,##0.0_);\(#,##0.0\)" sourceLinked="0"/>
        <c:majorTickMark val="cross"/>
        <c:minorTickMark val="none"/>
        <c:tickLblPos val="nextTo"/>
        <c:txPr>
          <a:bodyPr/>
          <a:lstStyle/>
          <a:p>
            <a:pPr>
              <a:defRPr sz="800" baseline="0"/>
            </a:pPr>
            <a:endParaRPr lang="ja-JP"/>
          </a:p>
        </c:txPr>
        <c:crossAx val="37428224"/>
        <c:crosses val="autoZero"/>
        <c:crossBetween val="between"/>
      </c:valAx>
    </c:plotArea>
    <c:legend>
      <c:legendPos val="r"/>
      <c:layout>
        <c:manualLayout>
          <c:xMode val="edge"/>
          <c:yMode val="edge"/>
          <c:x val="0.71568627450980715"/>
          <c:y val="0.6352132798606932"/>
          <c:w val="0.27254901960784439"/>
          <c:h val="0.32707304528478442"/>
        </c:manualLayout>
      </c:layout>
      <c:overlay val="0"/>
      <c:spPr>
        <a:ln>
          <a:solidFill>
            <a:schemeClr val="tx1"/>
          </a:solidFill>
        </a:ln>
      </c:spPr>
      <c:txPr>
        <a:bodyPr/>
        <a:lstStyle/>
        <a:p>
          <a:pPr>
            <a:defRPr sz="800"/>
          </a:pPr>
          <a:endParaRPr lang="ja-JP"/>
        </a:p>
      </c:txPr>
    </c:legend>
    <c:plotVisOnly val="1"/>
    <c:dispBlanksAs val="gap"/>
    <c:showDLblsOverMax val="0"/>
  </c:chart>
  <c:printSettings>
    <c:headerFooter/>
    <c:pageMargins b="0.27559055118110226" l="0.59055118110235227" r="0.39370078740157488" t="0.39370078740157488" header="0.30000000000000032" footer="0.30000000000000032"/>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93559252192963"/>
          <c:y val="0.10869642136847439"/>
          <c:w val="0.59571520054838922"/>
          <c:h val="0.67455217732820005"/>
        </c:manualLayout>
      </c:layout>
      <c:barChart>
        <c:barDir val="bar"/>
        <c:grouping val="percentStacked"/>
        <c:varyColors val="0"/>
        <c:ser>
          <c:idx val="0"/>
          <c:order val="0"/>
          <c:tx>
            <c:strRef>
              <c:f>'（４）学びの充実①'!$P$17</c:f>
              <c:strCache>
                <c:ptCount val="1"/>
                <c:pt idx="0">
                  <c:v>当てはまる</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'（４）学びの充実①'!$O$18:$O$20</c:f>
              <c:strCache>
                <c:ptCount val="3"/>
                <c:pt idx="0">
                  <c:v>学校</c:v>
                </c:pt>
                <c:pt idx="1">
                  <c:v>大阪市</c:v>
                </c:pt>
                <c:pt idx="2">
                  <c:v>全国</c:v>
                </c:pt>
              </c:strCache>
            </c:strRef>
          </c:cat>
          <c:val>
            <c:numRef>
              <c:f>'（４）学びの充実①'!$P$18:$P$20</c:f>
              <c:numCache>
                <c:formatCode>0.0_ </c:formatCode>
                <c:ptCount val="3"/>
                <c:pt idx="0">
                  <c:v>45.5</c:v>
                </c:pt>
                <c:pt idx="1">
                  <c:v>45.5</c:v>
                </c:pt>
                <c:pt idx="2">
                  <c:v>49.7</c:v>
                </c:pt>
              </c:numCache>
            </c:numRef>
          </c:val>
        </c:ser>
        <c:ser>
          <c:idx val="1"/>
          <c:order val="1"/>
          <c:tx>
            <c:strRef>
              <c:f>'（４）学びの充実①'!$Q$17</c:f>
              <c:strCache>
                <c:ptCount val="1"/>
                <c:pt idx="0">
                  <c:v>どちらかといえば、当てはまる</c:v>
                </c:pt>
              </c:strCache>
            </c:strRef>
          </c:tx>
          <c:spPr>
            <a:solidFill>
              <a:srgbClr val="993366"/>
            </a:solidFill>
            <a:ln w="12700">
              <a:solidFill>
                <a:srgbClr val="000000"/>
              </a:solidFill>
              <a:prstDash val="solid"/>
            </a:ln>
          </c:spPr>
          <c:invertIfNegative val="0"/>
          <c:dLbls>
            <c:numFmt formatCode="#,##0.0_);\(#,##0.0\)" sourceLinked="0"/>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'（４）学びの充実①'!$O$18:$O$20</c:f>
              <c:strCache>
                <c:ptCount val="3"/>
                <c:pt idx="0">
                  <c:v>学校</c:v>
                </c:pt>
                <c:pt idx="1">
                  <c:v>大阪市</c:v>
                </c:pt>
                <c:pt idx="2">
                  <c:v>全国</c:v>
                </c:pt>
              </c:strCache>
            </c:strRef>
          </c:cat>
          <c:val>
            <c:numRef>
              <c:f>'（４）学びの充実①'!$Q$18:$Q$20</c:f>
              <c:numCache>
                <c:formatCode>0.0_ </c:formatCode>
                <c:ptCount val="3"/>
                <c:pt idx="0">
                  <c:v>39.1</c:v>
                </c:pt>
                <c:pt idx="1">
                  <c:v>34.200000000000003</c:v>
                </c:pt>
                <c:pt idx="2">
                  <c:v>34</c:v>
                </c:pt>
              </c:numCache>
            </c:numRef>
          </c:val>
        </c:ser>
        <c:ser>
          <c:idx val="2"/>
          <c:order val="2"/>
          <c:tx>
            <c:strRef>
              <c:f>'（４）学びの充実①'!$R$17</c:f>
              <c:strCache>
                <c:ptCount val="1"/>
                <c:pt idx="0">
                  <c:v>どちらかといえば、当てはまらない</c:v>
                </c:pt>
              </c:strCache>
            </c:strRef>
          </c:tx>
          <c:spPr>
            <a:solidFill>
              <a:srgbClr val="FFFF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'（４）学びの充実①'!$O$18:$O$20</c:f>
              <c:strCache>
                <c:ptCount val="3"/>
                <c:pt idx="0">
                  <c:v>学校</c:v>
                </c:pt>
                <c:pt idx="1">
                  <c:v>大阪市</c:v>
                </c:pt>
                <c:pt idx="2">
                  <c:v>全国</c:v>
                </c:pt>
              </c:strCache>
            </c:strRef>
          </c:cat>
          <c:val>
            <c:numRef>
              <c:f>'（４）学びの充実①'!$R$18:$R$20</c:f>
              <c:numCache>
                <c:formatCode>0.0_ </c:formatCode>
                <c:ptCount val="3"/>
                <c:pt idx="0">
                  <c:v>10</c:v>
                </c:pt>
                <c:pt idx="1">
                  <c:v>14.6</c:v>
                </c:pt>
                <c:pt idx="2">
                  <c:v>12.6</c:v>
                </c:pt>
              </c:numCache>
            </c:numRef>
          </c:val>
        </c:ser>
        <c:ser>
          <c:idx val="3"/>
          <c:order val="3"/>
          <c:tx>
            <c:strRef>
              <c:f>'（４）学びの充実①'!$S$17</c:f>
              <c:strCache>
                <c:ptCount val="1"/>
                <c:pt idx="0">
                  <c:v>当てはまらない</c:v>
                </c:pt>
              </c:strCache>
            </c:strRef>
          </c:tx>
          <c:spPr>
            <a:solidFill>
              <a:srgbClr val="CCFFFF"/>
            </a:solidFill>
            <a:ln w="12700">
              <a:solidFill>
                <a:schemeClr val="tx1"/>
              </a:solidFill>
            </a:ln>
          </c:spPr>
          <c:invertIfNegative val="0"/>
          <c:dLbls>
            <c:dLbl>
              <c:idx val="1"/>
              <c:layout>
                <c:manualLayout>
                  <c:x val="3.5744964869082088E-2"/>
                  <c:y val="0"/>
                </c:manualLayout>
              </c:layout>
              <c:dLblPos val="ctr"/>
              <c:showLegendKey val="0"/>
              <c:showVal val="1"/>
              <c:showCatName val="0"/>
              <c:showSerName val="0"/>
              <c:showPercent val="0"/>
              <c:showBubbleSize val="0"/>
            </c:dLbl>
            <c:dLbl>
              <c:idx val="2"/>
              <c:layout>
                <c:manualLayout>
                  <c:x val="3.0350768009668887E-2"/>
                  <c:y val="8.60709931809829E-17"/>
                </c:manualLayout>
              </c:layout>
              <c:dLblPos val="ctr"/>
              <c:showLegendKey val="0"/>
              <c:showVal val="1"/>
              <c:showCatName val="0"/>
              <c:showSerName val="0"/>
              <c:showPercent val="0"/>
              <c:showBubbleSize val="0"/>
            </c:dLbl>
            <c:txPr>
              <a:bodyPr/>
              <a:lstStyle/>
              <a:p>
                <a:pPr>
                  <a:defRPr sz="800">
                    <a:latin typeface="+mn-ea"/>
                    <a:ea typeface="+mn-ea"/>
                  </a:defRPr>
                </a:pPr>
                <a:endParaRPr lang="ja-JP"/>
              </a:p>
            </c:txPr>
            <c:dLblPos val="inEnd"/>
            <c:showLegendKey val="0"/>
            <c:showVal val="1"/>
            <c:showCatName val="0"/>
            <c:showSerName val="0"/>
            <c:showPercent val="0"/>
            <c:showBubbleSize val="0"/>
            <c:showLeaderLines val="0"/>
          </c:dLbls>
          <c:cat>
            <c:strRef>
              <c:f>'（４）学びの充実①'!$O$18:$O$20</c:f>
              <c:strCache>
                <c:ptCount val="3"/>
                <c:pt idx="0">
                  <c:v>学校</c:v>
                </c:pt>
                <c:pt idx="1">
                  <c:v>大阪市</c:v>
                </c:pt>
                <c:pt idx="2">
                  <c:v>全国</c:v>
                </c:pt>
              </c:strCache>
            </c:strRef>
          </c:cat>
          <c:val>
            <c:numRef>
              <c:f>'（４）学びの充実①'!$S$18:$S$20</c:f>
              <c:numCache>
                <c:formatCode>0.0_ </c:formatCode>
                <c:ptCount val="3"/>
                <c:pt idx="0">
                  <c:v>5.5</c:v>
                </c:pt>
                <c:pt idx="1">
                  <c:v>5.5</c:v>
                </c:pt>
                <c:pt idx="2">
                  <c:v>3.7</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36715904"/>
        <c:axId val="36734080"/>
      </c:barChart>
      <c:catAx>
        <c:axId val="36715904"/>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6734080"/>
        <c:crosses val="autoZero"/>
        <c:auto val="1"/>
        <c:lblAlgn val="ctr"/>
        <c:lblOffset val="30"/>
        <c:tickLblSkip val="1"/>
        <c:tickMarkSkip val="1"/>
        <c:noMultiLvlLbl val="0"/>
      </c:catAx>
      <c:valAx>
        <c:axId val="3673408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6715904"/>
        <c:crosses val="max"/>
        <c:crossBetween val="between"/>
        <c:minorUnit val="0.2"/>
      </c:valAx>
      <c:spPr>
        <a:noFill/>
        <a:ln w="12700">
          <a:solidFill>
            <a:srgbClr val="808080"/>
          </a:solidFill>
          <a:prstDash val="solid"/>
        </a:ln>
      </c:spPr>
    </c:plotArea>
    <c:legend>
      <c:legendPos val="r"/>
      <c:layout>
        <c:manualLayout>
          <c:xMode val="edge"/>
          <c:yMode val="edge"/>
          <c:x val="0.75901092260375036"/>
          <c:y val="0.25535765775756902"/>
          <c:w val="0.20129447736558703"/>
          <c:h val="0.41126760563380282"/>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255" r="0.75000000000001255" t="1" header="0.51200000000000001" footer="0.51200000000000001"/>
    <c:pageSetup paperSize="9" orientation="landscape" horizontalDpi="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pPr>
            <a:r>
              <a:rPr lang="ja-JP" altLang="en-US" sz="1050" b="0"/>
              <a:t>平均無解答率（対全国比）</a:t>
            </a:r>
          </a:p>
        </c:rich>
      </c:tx>
      <c:layout>
        <c:manualLayout>
          <c:xMode val="edge"/>
          <c:yMode val="edge"/>
          <c:x val="0.26368110236220482"/>
          <c:y val="8.6005108829728162E-4"/>
        </c:manualLayout>
      </c:layout>
      <c:overlay val="0"/>
    </c:title>
    <c:autoTitleDeleted val="0"/>
    <c:plotArea>
      <c:layout>
        <c:manualLayout>
          <c:layoutTarget val="inner"/>
          <c:xMode val="edge"/>
          <c:yMode val="edge"/>
          <c:x val="0.21484087926509191"/>
          <c:y val="0.22983517710933479"/>
          <c:w val="0.44385985085197677"/>
          <c:h val="0.66467061086495116"/>
        </c:manualLayout>
      </c:layout>
      <c:radarChart>
        <c:radarStyle val="marker"/>
        <c:varyColors val="0"/>
        <c:ser>
          <c:idx val="2"/>
          <c:order val="0"/>
          <c:tx>
            <c:strRef>
              <c:f>'（１）全体の概要'!$V$17</c:f>
              <c:strCache>
                <c:ptCount val="1"/>
                <c:pt idx="0">
                  <c:v>大阪市</c:v>
                </c:pt>
              </c:strCache>
            </c:strRef>
          </c:tx>
          <c:spPr>
            <a:ln w="22225">
              <a:solidFill>
                <a:schemeClr val="bg1">
                  <a:lumMod val="75000"/>
                </a:schemeClr>
              </a:solidFill>
            </a:ln>
          </c:spPr>
          <c:marker>
            <c:symbol val="circle"/>
            <c:size val="4"/>
            <c:spPr>
              <a:solidFill>
                <a:schemeClr val="bg1">
                  <a:lumMod val="75000"/>
                </a:schemeClr>
              </a:solidFill>
              <a:ln w="15875">
                <a:solidFill>
                  <a:schemeClr val="bg1">
                    <a:lumMod val="75000"/>
                  </a:schemeClr>
                </a:solidFill>
                <a:prstDash val="solid"/>
              </a:ln>
            </c:spPr>
          </c:marker>
          <c:val>
            <c:numRef>
              <c:f>'（１）全体の概要'!$V$18:$V$21</c:f>
              <c:numCache>
                <c:formatCode>#,##0.000_);[Red]\(#,##0.000\)</c:formatCode>
                <c:ptCount val="4"/>
                <c:pt idx="0">
                  <c:v>1.2173913043478262</c:v>
                </c:pt>
                <c:pt idx="1">
                  <c:v>1.0543478260869565</c:v>
                </c:pt>
                <c:pt idx="2">
                  <c:v>1.2222222222222223</c:v>
                </c:pt>
                <c:pt idx="3">
                  <c:v>1.0465116279069768</c:v>
                </c:pt>
              </c:numCache>
            </c:numRef>
          </c:val>
        </c:ser>
        <c:ser>
          <c:idx val="1"/>
          <c:order val="1"/>
          <c:tx>
            <c:strRef>
              <c:f>'（１）全体の概要'!$W$17</c:f>
              <c:strCache>
                <c:ptCount val="1"/>
                <c:pt idx="0">
                  <c:v>全国</c:v>
                </c:pt>
              </c:strCache>
            </c:strRef>
          </c:tx>
          <c:spPr>
            <a:ln>
              <a:solidFill>
                <a:prstClr val="white">
                  <a:lumMod val="50000"/>
                </a:prstClr>
              </a:solidFill>
              <a:prstDash val="sysDot"/>
            </a:ln>
          </c:spPr>
          <c:marker>
            <c:symbol val="none"/>
          </c:marker>
          <c:cat>
            <c:strRef>
              <c:f>'（１）全体の概要'!$Q$18:$Q$21</c:f>
              <c:strCache>
                <c:ptCount val="4"/>
                <c:pt idx="0">
                  <c:v>国語Ａ</c:v>
                </c:pt>
                <c:pt idx="1">
                  <c:v>国語Ｂ</c:v>
                </c:pt>
                <c:pt idx="2">
                  <c:v>算数Ａ</c:v>
                </c:pt>
                <c:pt idx="3">
                  <c:v>算数Ｂ</c:v>
                </c:pt>
              </c:strCache>
            </c:strRef>
          </c:cat>
          <c:val>
            <c:numRef>
              <c:f>'（１）全体の概要'!$W$18:$W$21</c:f>
              <c:numCache>
                <c:formatCode>#,##0.0_);[Red]\(#,##0.0\)</c:formatCode>
                <c:ptCount val="4"/>
                <c:pt idx="0">
                  <c:v>1</c:v>
                </c:pt>
                <c:pt idx="1">
                  <c:v>1</c:v>
                </c:pt>
                <c:pt idx="2">
                  <c:v>1</c:v>
                </c:pt>
                <c:pt idx="3">
                  <c:v>1</c:v>
                </c:pt>
              </c:numCache>
            </c:numRef>
          </c:val>
        </c:ser>
        <c:ser>
          <c:idx val="0"/>
          <c:order val="2"/>
          <c:tx>
            <c:strRef>
              <c:f>'（１）全体の概要'!$U$17</c:f>
              <c:strCache>
                <c:ptCount val="1"/>
                <c:pt idx="0">
                  <c:v>学校</c:v>
                </c:pt>
              </c:strCache>
            </c:strRef>
          </c:tx>
          <c:spPr>
            <a:ln>
              <a:solidFill>
                <a:prstClr val="black"/>
              </a:solidFill>
            </a:ln>
          </c:spPr>
          <c:marker>
            <c:symbol val="diamond"/>
            <c:size val="9"/>
            <c:spPr>
              <a:solidFill>
                <a:sysClr val="windowText" lastClr="000000"/>
              </a:solidFill>
              <a:ln>
                <a:solidFill>
                  <a:prstClr val="black"/>
                </a:solidFill>
              </a:ln>
            </c:spPr>
          </c:marker>
          <c:cat>
            <c:strRef>
              <c:f>'（１）全体の概要'!$Q$18:$Q$21</c:f>
              <c:strCache>
                <c:ptCount val="4"/>
                <c:pt idx="0">
                  <c:v>国語Ａ</c:v>
                </c:pt>
                <c:pt idx="1">
                  <c:v>国語Ｂ</c:v>
                </c:pt>
                <c:pt idx="2">
                  <c:v>算数Ａ</c:v>
                </c:pt>
                <c:pt idx="3">
                  <c:v>算数Ｂ</c:v>
                </c:pt>
              </c:strCache>
            </c:strRef>
          </c:cat>
          <c:val>
            <c:numRef>
              <c:f>'（１）全体の概要'!$U$18:$U$21</c:f>
              <c:numCache>
                <c:formatCode>#,##0.000_);[Red]\(#,##0.000\)</c:formatCode>
                <c:ptCount val="4"/>
                <c:pt idx="0">
                  <c:v>2.6521739130434785</c:v>
                </c:pt>
                <c:pt idx="1">
                  <c:v>1.423913043478261</c:v>
                </c:pt>
                <c:pt idx="2">
                  <c:v>1.5555555555555554</c:v>
                </c:pt>
                <c:pt idx="3">
                  <c:v>1.0930232558139537</c:v>
                </c:pt>
              </c:numCache>
            </c:numRef>
          </c:val>
        </c:ser>
        <c:dLbls>
          <c:showLegendKey val="0"/>
          <c:showVal val="0"/>
          <c:showCatName val="0"/>
          <c:showSerName val="0"/>
          <c:showPercent val="0"/>
          <c:showBubbleSize val="0"/>
        </c:dLbls>
        <c:axId val="35703424"/>
        <c:axId val="35709696"/>
      </c:radarChart>
      <c:catAx>
        <c:axId val="35703424"/>
        <c:scaling>
          <c:orientation val="minMax"/>
        </c:scaling>
        <c:delete val="0"/>
        <c:axPos val="b"/>
        <c:majorGridlines/>
        <c:numFmt formatCode="General" sourceLinked="1"/>
        <c:majorTickMark val="out"/>
        <c:minorTickMark val="none"/>
        <c:tickLblPos val="nextTo"/>
        <c:txPr>
          <a:bodyPr/>
          <a:lstStyle/>
          <a:p>
            <a:pPr>
              <a:defRPr sz="1050"/>
            </a:pPr>
            <a:endParaRPr lang="ja-JP"/>
          </a:p>
        </c:txPr>
        <c:crossAx val="35709696"/>
        <c:crosses val="autoZero"/>
        <c:auto val="1"/>
        <c:lblAlgn val="ctr"/>
        <c:lblOffset val="100"/>
        <c:noMultiLvlLbl val="0"/>
      </c:catAx>
      <c:valAx>
        <c:axId val="35709696"/>
        <c:scaling>
          <c:orientation val="minMax"/>
        </c:scaling>
        <c:delete val="0"/>
        <c:axPos val="l"/>
        <c:numFmt formatCode="#,##0.0_);\(#,##0.0\)" sourceLinked="0"/>
        <c:majorTickMark val="cross"/>
        <c:minorTickMark val="none"/>
        <c:tickLblPos val="nextTo"/>
        <c:txPr>
          <a:bodyPr/>
          <a:lstStyle/>
          <a:p>
            <a:pPr>
              <a:defRPr sz="1050"/>
            </a:pPr>
            <a:endParaRPr lang="ja-JP"/>
          </a:p>
        </c:txPr>
        <c:crossAx val="35703424"/>
        <c:crosses val="autoZero"/>
        <c:crossBetween val="between"/>
      </c:valAx>
    </c:plotArea>
    <c:legend>
      <c:legendPos val="b"/>
      <c:layout>
        <c:manualLayout>
          <c:xMode val="edge"/>
          <c:yMode val="edge"/>
          <c:x val="0.64166666666666672"/>
          <c:y val="0.67261094221972373"/>
          <c:w val="0.32083333333333336"/>
          <c:h val="0.29038403636399185"/>
        </c:manualLayout>
      </c:layout>
      <c:overlay val="0"/>
      <c:spPr>
        <a:ln>
          <a:solidFill>
            <a:schemeClr val="tx1"/>
          </a:solidFill>
        </a:ln>
      </c:spPr>
      <c:txPr>
        <a:bodyPr/>
        <a:lstStyle/>
        <a:p>
          <a:pPr>
            <a:defRPr sz="800"/>
          </a:pPr>
          <a:endParaRPr lang="ja-JP"/>
        </a:p>
      </c:txPr>
    </c:legend>
    <c:plotVisOnly val="1"/>
    <c:dispBlanksAs val="gap"/>
    <c:showDLblsOverMax val="0"/>
  </c:chart>
  <c:printSettings>
    <c:headerFooter/>
    <c:pageMargins b="0.19685039370078738" l="0.59055118110234528" r="0.39370078740157488" t="0.19685039370078738"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93559252193007"/>
          <c:y val="0.10869642136847468"/>
          <c:w val="0.59571520054838845"/>
          <c:h val="0.67455217732820005"/>
        </c:manualLayout>
      </c:layout>
      <c:barChart>
        <c:barDir val="bar"/>
        <c:grouping val="percentStacked"/>
        <c:varyColors val="0"/>
        <c:ser>
          <c:idx val="0"/>
          <c:order val="0"/>
          <c:tx>
            <c:strRef>
              <c:f>'（４）学びの充実①'!$P$26</c:f>
              <c:strCache>
                <c:ptCount val="1"/>
                <c:pt idx="0">
                  <c:v>当てはまる</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'（４）学びの充実①'!$O$27:$O$29</c:f>
              <c:strCache>
                <c:ptCount val="3"/>
                <c:pt idx="0">
                  <c:v>学校</c:v>
                </c:pt>
                <c:pt idx="1">
                  <c:v>大阪市</c:v>
                </c:pt>
                <c:pt idx="2">
                  <c:v>全国</c:v>
                </c:pt>
              </c:strCache>
            </c:strRef>
          </c:cat>
          <c:val>
            <c:numRef>
              <c:f>'（４）学びの充実①'!$P$27:$P$29</c:f>
              <c:numCache>
                <c:formatCode>0.0_ </c:formatCode>
                <c:ptCount val="3"/>
                <c:pt idx="0">
                  <c:v>47.3</c:v>
                </c:pt>
                <c:pt idx="1">
                  <c:v>44.4</c:v>
                </c:pt>
                <c:pt idx="2">
                  <c:v>48.9</c:v>
                </c:pt>
              </c:numCache>
            </c:numRef>
          </c:val>
        </c:ser>
        <c:ser>
          <c:idx val="1"/>
          <c:order val="1"/>
          <c:tx>
            <c:strRef>
              <c:f>'（４）学びの充実①'!$Q$26</c:f>
              <c:strCache>
                <c:ptCount val="1"/>
                <c:pt idx="0">
                  <c:v>どちらかといえば、当てはまる</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'（４）学びの充実①'!$O$27:$O$29</c:f>
              <c:strCache>
                <c:ptCount val="3"/>
                <c:pt idx="0">
                  <c:v>学校</c:v>
                </c:pt>
                <c:pt idx="1">
                  <c:v>大阪市</c:v>
                </c:pt>
                <c:pt idx="2">
                  <c:v>全国</c:v>
                </c:pt>
              </c:strCache>
            </c:strRef>
          </c:cat>
          <c:val>
            <c:numRef>
              <c:f>'（４）学びの充実①'!$Q$27:$Q$29</c:f>
              <c:numCache>
                <c:formatCode>0.0_ </c:formatCode>
                <c:ptCount val="3"/>
                <c:pt idx="0">
                  <c:v>17.3</c:v>
                </c:pt>
                <c:pt idx="1">
                  <c:v>23.7</c:v>
                </c:pt>
                <c:pt idx="2">
                  <c:v>24.1</c:v>
                </c:pt>
              </c:numCache>
            </c:numRef>
          </c:val>
        </c:ser>
        <c:ser>
          <c:idx val="2"/>
          <c:order val="2"/>
          <c:tx>
            <c:strRef>
              <c:f>'（４）学びの充実①'!$R$26</c:f>
              <c:strCache>
                <c:ptCount val="1"/>
                <c:pt idx="0">
                  <c:v>どちらかといえば、当てはまらない</c:v>
                </c:pt>
              </c:strCache>
            </c:strRef>
          </c:tx>
          <c:spPr>
            <a:solidFill>
              <a:srgbClr val="FFFFCC"/>
            </a:solidFill>
            <a:ln w="12700">
              <a:solidFill>
                <a:srgbClr val="000000"/>
              </a:solidFill>
              <a:prstDash val="solid"/>
            </a:ln>
          </c:spPr>
          <c:invertIfNegative val="0"/>
          <c:dLbls>
            <c:numFmt formatCode="#,##0.0_);\(#,##0.0\)" sourceLinked="0"/>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'（４）学びの充実①'!$O$27:$O$29</c:f>
              <c:strCache>
                <c:ptCount val="3"/>
                <c:pt idx="0">
                  <c:v>学校</c:v>
                </c:pt>
                <c:pt idx="1">
                  <c:v>大阪市</c:v>
                </c:pt>
                <c:pt idx="2">
                  <c:v>全国</c:v>
                </c:pt>
              </c:strCache>
            </c:strRef>
          </c:cat>
          <c:val>
            <c:numRef>
              <c:f>'（４）学びの充実①'!$R$27:$R$29</c:f>
              <c:numCache>
                <c:formatCode>0.0_ </c:formatCode>
                <c:ptCount val="3"/>
                <c:pt idx="0">
                  <c:v>17.3</c:v>
                </c:pt>
                <c:pt idx="1">
                  <c:v>17</c:v>
                </c:pt>
                <c:pt idx="2">
                  <c:v>15.9</c:v>
                </c:pt>
              </c:numCache>
            </c:numRef>
          </c:val>
        </c:ser>
        <c:ser>
          <c:idx val="3"/>
          <c:order val="3"/>
          <c:tx>
            <c:strRef>
              <c:f>'（４）学びの充実①'!$S$26</c:f>
              <c:strCache>
                <c:ptCount val="1"/>
                <c:pt idx="0">
                  <c:v>当てはまらない</c:v>
                </c:pt>
              </c:strCache>
            </c:strRef>
          </c:tx>
          <c:spPr>
            <a:solidFill>
              <a:srgbClr val="CCFFFF"/>
            </a:solidFill>
            <a:ln w="12700">
              <a:solidFill>
                <a:prstClr val="black"/>
              </a:solidFill>
            </a:ln>
          </c:spPr>
          <c:invertIfNegative val="0"/>
          <c:dLbls>
            <c:txPr>
              <a:bodyPr/>
              <a:lstStyle/>
              <a:p>
                <a:pPr>
                  <a:defRPr sz="800">
                    <a:latin typeface="+mn-ea"/>
                    <a:ea typeface="+mn-ea"/>
                  </a:defRPr>
                </a:pPr>
                <a:endParaRPr lang="ja-JP"/>
              </a:p>
            </c:txPr>
            <c:dLblPos val="inEnd"/>
            <c:showLegendKey val="0"/>
            <c:showVal val="1"/>
            <c:showCatName val="0"/>
            <c:showSerName val="0"/>
            <c:showPercent val="0"/>
            <c:showBubbleSize val="0"/>
            <c:showLeaderLines val="0"/>
          </c:dLbls>
          <c:cat>
            <c:strRef>
              <c:f>'（４）学びの充実①'!$O$27:$O$29</c:f>
              <c:strCache>
                <c:ptCount val="3"/>
                <c:pt idx="0">
                  <c:v>学校</c:v>
                </c:pt>
                <c:pt idx="1">
                  <c:v>大阪市</c:v>
                </c:pt>
                <c:pt idx="2">
                  <c:v>全国</c:v>
                </c:pt>
              </c:strCache>
            </c:strRef>
          </c:cat>
          <c:val>
            <c:numRef>
              <c:f>'（４）学びの充実①'!$S$27:$S$29</c:f>
              <c:numCache>
                <c:formatCode>0.0_ </c:formatCode>
                <c:ptCount val="3"/>
                <c:pt idx="0">
                  <c:v>17.3</c:v>
                </c:pt>
                <c:pt idx="1">
                  <c:v>14.7</c:v>
                </c:pt>
                <c:pt idx="2">
                  <c:v>11</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37131392"/>
        <c:axId val="37132928"/>
      </c:barChart>
      <c:catAx>
        <c:axId val="37131392"/>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7132928"/>
        <c:crosses val="autoZero"/>
        <c:auto val="1"/>
        <c:lblAlgn val="ctr"/>
        <c:lblOffset val="30"/>
        <c:tickLblSkip val="1"/>
        <c:tickMarkSkip val="1"/>
        <c:noMultiLvlLbl val="0"/>
      </c:catAx>
      <c:valAx>
        <c:axId val="37132928"/>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7131392"/>
        <c:crosses val="max"/>
        <c:crossBetween val="between"/>
        <c:minorUnit val="0.2"/>
      </c:valAx>
      <c:spPr>
        <a:noFill/>
        <a:ln w="12700">
          <a:solidFill>
            <a:srgbClr val="808080"/>
          </a:solidFill>
          <a:prstDash val="solid"/>
        </a:ln>
      </c:spPr>
    </c:plotArea>
    <c:legend>
      <c:legendPos val="r"/>
      <c:layout>
        <c:manualLayout>
          <c:xMode val="edge"/>
          <c:yMode val="edge"/>
          <c:x val="0.75671997185919149"/>
          <c:y val="0.23424744320753133"/>
          <c:w val="0.20358542811014604"/>
          <c:h val="0.40275862068965718"/>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366" r="0.75000000000001366" t="1" header="0.51200000000000001" footer="0.51200000000000001"/>
    <c:pageSetup paperSize="9" orientation="landscape" horizontalDpi="0" verticalDpi="0"/>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93559252192982"/>
          <c:y val="0.10869642136847452"/>
          <c:w val="0.5980061512929381"/>
          <c:h val="0.67455217732820005"/>
        </c:manualLayout>
      </c:layout>
      <c:barChart>
        <c:barDir val="bar"/>
        <c:grouping val="percentStacked"/>
        <c:varyColors val="0"/>
        <c:ser>
          <c:idx val="0"/>
          <c:order val="0"/>
          <c:tx>
            <c:strRef>
              <c:f>'（４）学びの充実①'!$P$35</c:f>
              <c:strCache>
                <c:ptCount val="1"/>
                <c:pt idx="0">
                  <c:v>そう思う</c:v>
                </c:pt>
              </c:strCache>
            </c:strRef>
          </c:tx>
          <c:spPr>
            <a:solidFill>
              <a:srgbClr val="9999FF"/>
            </a:solidFill>
            <a:ln w="12700">
              <a:solidFill>
                <a:srgbClr val="000000"/>
              </a:solidFill>
              <a:prstDash val="solid"/>
            </a:ln>
          </c:spPr>
          <c:invertIfNegative val="0"/>
          <c:dLbls>
            <c:numFmt formatCode="#,##0.0_);\(#,##0.0\)" sourceLinked="0"/>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'（４）学びの充実①'!$O$36:$O$38</c:f>
              <c:strCache>
                <c:ptCount val="3"/>
                <c:pt idx="0">
                  <c:v>学校</c:v>
                </c:pt>
                <c:pt idx="1">
                  <c:v>大阪市</c:v>
                </c:pt>
                <c:pt idx="2">
                  <c:v>全国</c:v>
                </c:pt>
              </c:strCache>
            </c:strRef>
          </c:cat>
          <c:val>
            <c:numRef>
              <c:f>'（４）学びの充実①'!$P$36:$P$38</c:f>
              <c:numCache>
                <c:formatCode>0.0_ </c:formatCode>
                <c:ptCount val="3"/>
                <c:pt idx="0">
                  <c:v>15.5</c:v>
                </c:pt>
                <c:pt idx="1">
                  <c:v>20</c:v>
                </c:pt>
                <c:pt idx="2">
                  <c:v>22.7</c:v>
                </c:pt>
              </c:numCache>
            </c:numRef>
          </c:val>
        </c:ser>
        <c:ser>
          <c:idx val="1"/>
          <c:order val="1"/>
          <c:tx>
            <c:strRef>
              <c:f>'（４）学びの充実①'!$Q$35</c:f>
              <c:strCache>
                <c:ptCount val="1"/>
                <c:pt idx="0">
                  <c:v>どちらかといえば、そう思う</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'（４）学びの充実①'!$O$36:$O$38</c:f>
              <c:strCache>
                <c:ptCount val="3"/>
                <c:pt idx="0">
                  <c:v>学校</c:v>
                </c:pt>
                <c:pt idx="1">
                  <c:v>大阪市</c:v>
                </c:pt>
                <c:pt idx="2">
                  <c:v>全国</c:v>
                </c:pt>
              </c:strCache>
            </c:strRef>
          </c:cat>
          <c:val>
            <c:numRef>
              <c:f>'（４）学びの充実①'!$Q$36:$Q$38</c:f>
              <c:numCache>
                <c:formatCode>0.0_ </c:formatCode>
                <c:ptCount val="3"/>
                <c:pt idx="0">
                  <c:v>41.8</c:v>
                </c:pt>
                <c:pt idx="1">
                  <c:v>40.1</c:v>
                </c:pt>
                <c:pt idx="2">
                  <c:v>43.2</c:v>
                </c:pt>
              </c:numCache>
            </c:numRef>
          </c:val>
        </c:ser>
        <c:ser>
          <c:idx val="2"/>
          <c:order val="2"/>
          <c:tx>
            <c:strRef>
              <c:f>'（４）学びの充実①'!$R$35</c:f>
              <c:strCache>
                <c:ptCount val="1"/>
                <c:pt idx="0">
                  <c:v>どちらかといえば、そう思わない</c:v>
                </c:pt>
              </c:strCache>
            </c:strRef>
          </c:tx>
          <c:spPr>
            <a:solidFill>
              <a:srgbClr val="FFFF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'（４）学びの充実①'!$O$36:$O$38</c:f>
              <c:strCache>
                <c:ptCount val="3"/>
                <c:pt idx="0">
                  <c:v>学校</c:v>
                </c:pt>
                <c:pt idx="1">
                  <c:v>大阪市</c:v>
                </c:pt>
                <c:pt idx="2">
                  <c:v>全国</c:v>
                </c:pt>
              </c:strCache>
            </c:strRef>
          </c:cat>
          <c:val>
            <c:numRef>
              <c:f>'（４）学びの充実①'!$R$36:$R$38</c:f>
              <c:numCache>
                <c:formatCode>0.0_ </c:formatCode>
                <c:ptCount val="3"/>
                <c:pt idx="0">
                  <c:v>31.8</c:v>
                </c:pt>
                <c:pt idx="1">
                  <c:v>29.8</c:v>
                </c:pt>
                <c:pt idx="2">
                  <c:v>26.6</c:v>
                </c:pt>
              </c:numCache>
            </c:numRef>
          </c:val>
        </c:ser>
        <c:ser>
          <c:idx val="3"/>
          <c:order val="3"/>
          <c:tx>
            <c:strRef>
              <c:f>'（４）学びの充実①'!$S$35</c:f>
              <c:strCache>
                <c:ptCount val="1"/>
                <c:pt idx="0">
                  <c:v>そう思わない</c:v>
                </c:pt>
              </c:strCache>
            </c:strRef>
          </c:tx>
          <c:spPr>
            <a:solidFill>
              <a:srgbClr val="CCFFFF"/>
            </a:solidFill>
            <a:ln w="12700">
              <a:solidFill>
                <a:prstClr val="black"/>
              </a:solidFill>
            </a:ln>
          </c:spPr>
          <c:invertIfNegative val="0"/>
          <c:dLbls>
            <c:txPr>
              <a:bodyPr/>
              <a:lstStyle/>
              <a:p>
                <a:pPr>
                  <a:defRPr sz="800">
                    <a:latin typeface="+mn-ea"/>
                    <a:ea typeface="+mn-ea"/>
                  </a:defRPr>
                </a:pPr>
                <a:endParaRPr lang="ja-JP"/>
              </a:p>
            </c:txPr>
            <c:dLblPos val="inEnd"/>
            <c:showLegendKey val="0"/>
            <c:showVal val="1"/>
            <c:showCatName val="0"/>
            <c:showSerName val="0"/>
            <c:showPercent val="0"/>
            <c:showBubbleSize val="0"/>
            <c:showLeaderLines val="0"/>
          </c:dLbls>
          <c:cat>
            <c:strRef>
              <c:f>'（４）学びの充実①'!$O$36:$O$38</c:f>
              <c:strCache>
                <c:ptCount val="3"/>
                <c:pt idx="0">
                  <c:v>学校</c:v>
                </c:pt>
                <c:pt idx="1">
                  <c:v>大阪市</c:v>
                </c:pt>
                <c:pt idx="2">
                  <c:v>全国</c:v>
                </c:pt>
              </c:strCache>
            </c:strRef>
          </c:cat>
          <c:val>
            <c:numRef>
              <c:f>'（４）学びの充実①'!$S$36:$S$38</c:f>
              <c:numCache>
                <c:formatCode>0.0_ </c:formatCode>
                <c:ptCount val="3"/>
                <c:pt idx="0">
                  <c:v>10.9</c:v>
                </c:pt>
                <c:pt idx="1">
                  <c:v>9.8000000000000007</c:v>
                </c:pt>
                <c:pt idx="2">
                  <c:v>7.4</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37767808"/>
        <c:axId val="37785984"/>
      </c:barChart>
      <c:catAx>
        <c:axId val="37767808"/>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7785984"/>
        <c:crosses val="autoZero"/>
        <c:auto val="1"/>
        <c:lblAlgn val="ctr"/>
        <c:lblOffset val="30"/>
        <c:tickLblSkip val="1"/>
        <c:tickMarkSkip val="1"/>
        <c:noMultiLvlLbl val="0"/>
      </c:catAx>
      <c:valAx>
        <c:axId val="377859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7767808"/>
        <c:crosses val="max"/>
        <c:crossBetween val="between"/>
        <c:minorUnit val="0.2"/>
      </c:valAx>
      <c:spPr>
        <a:noFill/>
        <a:ln w="12700">
          <a:solidFill>
            <a:srgbClr val="808080"/>
          </a:solidFill>
          <a:prstDash val="solid"/>
        </a:ln>
      </c:spPr>
    </c:plotArea>
    <c:legend>
      <c:legendPos val="r"/>
      <c:layout>
        <c:manualLayout>
          <c:xMode val="edge"/>
          <c:yMode val="edge"/>
          <c:x val="0.75442902111462884"/>
          <c:y val="0.22646719160104994"/>
          <c:w val="0.19477663230240549"/>
          <c:h val="0.44923076923076932"/>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299" r="0.75000000000001299" t="1" header="0.51200000000000001" footer="0.51200000000000001"/>
    <c:pageSetup paperSize="9" orientation="landscape" horizontalDpi="0" verticalDpi="0"/>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1"/>
          <c:tx>
            <c:v>大阪府</c:v>
          </c:tx>
          <c:spPr>
            <a:ln w="25400">
              <a:solidFill>
                <a:srgbClr val="FF00FF"/>
              </a:solidFill>
              <a:prstDash val="solid"/>
            </a:ln>
          </c:spPr>
          <c:marker>
            <c:symbol val="diamond"/>
            <c:size val="6"/>
            <c:spPr>
              <a:solidFill>
                <a:srgbClr val="FF00FF"/>
              </a:solidFill>
              <a:ln>
                <a:solidFill>
                  <a:srgbClr val="FF0000"/>
                </a:solidFill>
                <a:prstDash val="solid"/>
              </a:ln>
            </c:spPr>
          </c:marker>
          <c:xVal>
            <c:numRef>
              <c:f>'(4)基本的生活習慣・自尊感情・規範意識'!#REF!</c:f>
              <c:numCache>
                <c:formatCode>General</c:formatCode>
                <c:ptCount val="1"/>
                <c:pt idx="0">
                  <c:v>1</c:v>
                </c:pt>
              </c:numCache>
            </c:numRef>
          </c:xVal>
          <c:yVal>
            <c:numRef>
              <c:f>'(4)基本的生活習慣・自尊感情・規範意識'!#REF!</c:f>
              <c:numCache>
                <c:formatCode>General</c:formatCode>
                <c:ptCount val="1"/>
                <c:pt idx="0">
                  <c:v>1</c:v>
                </c:pt>
              </c:numCache>
            </c:numRef>
          </c:yVal>
          <c:smooth val="0"/>
        </c:ser>
        <c:ser>
          <c:idx val="2"/>
          <c:order val="2"/>
          <c:tx>
            <c:v>全国</c:v>
          </c:tx>
          <c:spPr>
            <a:ln w="25400">
              <a:solidFill>
                <a:srgbClr val="FF9900"/>
              </a:solidFill>
              <a:prstDash val="solid"/>
            </a:ln>
          </c:spPr>
          <c:marker>
            <c:symbol val="triangle"/>
            <c:size val="6"/>
            <c:spPr>
              <a:solidFill>
                <a:srgbClr val="FFFF00"/>
              </a:solidFill>
              <a:ln>
                <a:solidFill>
                  <a:srgbClr val="FF9900"/>
                </a:solidFill>
                <a:prstDash val="solid"/>
              </a:ln>
            </c:spPr>
          </c:marker>
          <c:xVal>
            <c:numRef>
              <c:f>'(4)基本的生活習慣・自尊感情・規範意識'!#REF!</c:f>
              <c:numCache>
                <c:formatCode>General</c:formatCode>
                <c:ptCount val="1"/>
                <c:pt idx="0">
                  <c:v>1</c:v>
                </c:pt>
              </c:numCache>
            </c:numRef>
          </c:xVal>
          <c:yVal>
            <c:numRef>
              <c:f>'(4)基本的生活習慣・自尊感情・規範意識'!#REF!</c:f>
              <c:numCache>
                <c:formatCode>General</c:formatCode>
                <c:ptCount val="1"/>
                <c:pt idx="0">
                  <c:v>1</c:v>
                </c:pt>
              </c:numCache>
            </c:numRef>
          </c:yVal>
          <c:smooth val="0"/>
        </c:ser>
        <c:dLbls>
          <c:showLegendKey val="0"/>
          <c:showVal val="0"/>
          <c:showCatName val="0"/>
          <c:showSerName val="0"/>
          <c:showPercent val="0"/>
          <c:showBubbleSize val="0"/>
        </c:dLbls>
        <c:axId val="36828672"/>
        <c:axId val="36830592"/>
      </c:scatterChart>
      <c:scatterChart>
        <c:scatterStyle val="lineMarker"/>
        <c:varyColors val="0"/>
        <c:ser>
          <c:idx val="0"/>
          <c:order val="0"/>
          <c:tx>
            <c:v>学校</c:v>
          </c:tx>
          <c:spPr>
            <a:ln w="25400">
              <a:solidFill>
                <a:srgbClr val="0000FF"/>
              </a:solidFill>
              <a:prstDash val="solid"/>
            </a:ln>
          </c:spPr>
          <c:marker>
            <c:symbol val="square"/>
            <c:size val="6"/>
            <c:spPr>
              <a:solidFill>
                <a:srgbClr val="00CCFF"/>
              </a:solidFill>
              <a:ln>
                <a:solidFill>
                  <a:srgbClr val="000080"/>
                </a:solidFill>
                <a:prstDash val="solid"/>
              </a:ln>
            </c:spPr>
          </c:marker>
          <c:xVal>
            <c:numRef>
              <c:f>'(4)基本的生活習慣・自尊感情・規範意識'!#REF!</c:f>
              <c:numCache>
                <c:formatCode>General</c:formatCode>
                <c:ptCount val="1"/>
                <c:pt idx="0">
                  <c:v>1</c:v>
                </c:pt>
              </c:numCache>
            </c:numRef>
          </c:xVal>
          <c:yVal>
            <c:numRef>
              <c:f>'(4)基本的生活習慣・自尊感情・規範意識'!#REF!</c:f>
              <c:numCache>
                <c:formatCode>General</c:formatCode>
                <c:ptCount val="1"/>
                <c:pt idx="0">
                  <c:v>1</c:v>
                </c:pt>
              </c:numCache>
            </c:numRef>
          </c:yVal>
          <c:smooth val="0"/>
        </c:ser>
        <c:dLbls>
          <c:showLegendKey val="0"/>
          <c:showVal val="0"/>
          <c:showCatName val="0"/>
          <c:showSerName val="0"/>
          <c:showPercent val="0"/>
          <c:showBubbleSize val="0"/>
        </c:dLbls>
        <c:axId val="37184640"/>
        <c:axId val="37186560"/>
      </c:scatterChart>
      <c:valAx>
        <c:axId val="36828672"/>
        <c:scaling>
          <c:orientation val="minMax"/>
          <c:max val="3"/>
          <c:min val="0"/>
        </c:scaling>
        <c:delete val="0"/>
        <c:axPos val="b"/>
        <c:majorGridlines>
          <c:spPr>
            <a:ln w="3175">
              <a:solidFill>
                <a:srgbClr val="000000"/>
              </a:solidFill>
              <a:prstDash val="sysDash"/>
            </a:ln>
          </c:spPr>
        </c:majorGridlines>
        <c:numFmt formatCode="0.0_ " sourceLinked="0"/>
        <c:majorTickMark val="in"/>
        <c:min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6830592"/>
        <c:crosses val="max"/>
        <c:crossBetween val="midCat"/>
      </c:valAx>
      <c:valAx>
        <c:axId val="36830592"/>
        <c:scaling>
          <c:orientation val="maxMin"/>
          <c:max val="8"/>
        </c:scaling>
        <c:delete val="1"/>
        <c:axPos val="l"/>
        <c:numFmt formatCode="General" sourceLinked="1"/>
        <c:majorTickMark val="out"/>
        <c:minorTickMark val="none"/>
        <c:tickLblPos val="none"/>
        <c:crossAx val="36828672"/>
        <c:crosses val="autoZero"/>
        <c:crossBetween val="midCat"/>
      </c:valAx>
      <c:valAx>
        <c:axId val="37184640"/>
        <c:scaling>
          <c:orientation val="minMax"/>
          <c:max val="4"/>
          <c:min val="1"/>
        </c:scaling>
        <c:delete val="1"/>
        <c:axPos val="t"/>
        <c:majorGridlines>
          <c:spPr>
            <a:ln w="3175">
              <a:solidFill>
                <a:srgbClr val="000000"/>
              </a:solidFill>
              <a:prstDash val="sysDash"/>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平均値</a:t>
                </a:r>
              </a:p>
            </c:rich>
          </c:tx>
          <c:layout>
            <c:manualLayout>
              <c:xMode val="edge"/>
              <c:yMode val="edge"/>
              <c:x val="7.0336712498093923E-2"/>
              <c:y val="0.95329287660699291"/>
            </c:manualLayout>
          </c:layout>
          <c:overlay val="0"/>
          <c:spPr>
            <a:noFill/>
            <a:ln w="25400">
              <a:noFill/>
            </a:ln>
          </c:spPr>
        </c:title>
        <c:numFmt formatCode="General" sourceLinked="1"/>
        <c:majorTickMark val="out"/>
        <c:minorTickMark val="none"/>
        <c:tickLblPos val="none"/>
        <c:crossAx val="37186560"/>
        <c:crosses val="autoZero"/>
        <c:crossBetween val="midCat"/>
        <c:majorUnit val="0.5"/>
      </c:valAx>
      <c:valAx>
        <c:axId val="37186560"/>
        <c:scaling>
          <c:orientation val="maxMin"/>
          <c:max val="8.5"/>
          <c:min val="0.5"/>
        </c:scaling>
        <c:delete val="0"/>
        <c:axPos val="l"/>
        <c:majorGridlines>
          <c:spPr>
            <a:ln w="3175">
              <a:solidFill>
                <a:srgbClr val="000000"/>
              </a:solidFill>
              <a:prstDash val="solid"/>
            </a:ln>
          </c:spPr>
        </c:majorGridlines>
        <c:numFmt formatCode="General" sourceLinked="1"/>
        <c:majorTickMark val="none"/>
        <c:minorTickMark val="none"/>
        <c:tickLblPos val="none"/>
        <c:spPr>
          <a:ln w="3175">
            <a:solidFill>
              <a:srgbClr val="000000"/>
            </a:solidFill>
            <a:prstDash val="solid"/>
          </a:ln>
        </c:spPr>
        <c:crossAx val="37184640"/>
        <c:crosses val="autoZero"/>
        <c:crossBetween val="midCat"/>
      </c:valAx>
      <c:spPr>
        <a:noFill/>
        <a:ln w="25400">
          <a:noFill/>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CCCCFF"/>
    </a:solid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655" r="0.75000000000000655" t="1" header="0.51200000000000001" footer="0.51200000000000001"/>
    <c:pageSetup paperSize="9" orientation="landscape" horizontalDpi="300" verticalDpi="300"/>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93559252192952"/>
          <c:y val="0.10869642136847431"/>
          <c:w val="0.62320657869984675"/>
          <c:h val="0.67455217732820005"/>
        </c:manualLayout>
      </c:layout>
      <c:barChart>
        <c:barDir val="bar"/>
        <c:grouping val="percentStacked"/>
        <c:varyColors val="0"/>
        <c:ser>
          <c:idx val="0"/>
          <c:order val="0"/>
          <c:tx>
            <c:strRef>
              <c:f>'（５）学びの充実②'!$Q$16</c:f>
              <c:strCache>
                <c:ptCount val="1"/>
                <c:pt idx="0">
                  <c:v>当てはまる</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'（５）学びの充実②'!$P$17:$P$19</c:f>
              <c:strCache>
                <c:ptCount val="3"/>
                <c:pt idx="0">
                  <c:v>学校</c:v>
                </c:pt>
                <c:pt idx="1">
                  <c:v>大阪市</c:v>
                </c:pt>
                <c:pt idx="2">
                  <c:v>全国</c:v>
                </c:pt>
              </c:strCache>
            </c:strRef>
          </c:cat>
          <c:val>
            <c:numRef>
              <c:f>'（５）学びの充実②'!$Q$17:$Q$19</c:f>
              <c:numCache>
                <c:formatCode>0.0_ </c:formatCode>
                <c:ptCount val="3"/>
                <c:pt idx="0">
                  <c:v>5.5</c:v>
                </c:pt>
                <c:pt idx="1">
                  <c:v>12.7</c:v>
                </c:pt>
                <c:pt idx="2">
                  <c:v>23.8</c:v>
                </c:pt>
              </c:numCache>
            </c:numRef>
          </c:val>
        </c:ser>
        <c:ser>
          <c:idx val="1"/>
          <c:order val="1"/>
          <c:tx>
            <c:strRef>
              <c:f>'（５）学びの充実②'!$R$16</c:f>
              <c:strCache>
                <c:ptCount val="1"/>
                <c:pt idx="0">
                  <c:v>どちらかといえば、当てはまる</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'（５）学びの充実②'!$P$17:$P$19</c:f>
              <c:strCache>
                <c:ptCount val="3"/>
                <c:pt idx="0">
                  <c:v>学校</c:v>
                </c:pt>
                <c:pt idx="1">
                  <c:v>大阪市</c:v>
                </c:pt>
                <c:pt idx="2">
                  <c:v>全国</c:v>
                </c:pt>
              </c:strCache>
            </c:strRef>
          </c:cat>
          <c:val>
            <c:numRef>
              <c:f>'（５）学びの充実②'!$R$17:$R$19</c:f>
              <c:numCache>
                <c:formatCode>0.0_ </c:formatCode>
                <c:ptCount val="3"/>
                <c:pt idx="0">
                  <c:v>30.9</c:v>
                </c:pt>
                <c:pt idx="1">
                  <c:v>32.200000000000003</c:v>
                </c:pt>
                <c:pt idx="2">
                  <c:v>40</c:v>
                </c:pt>
              </c:numCache>
            </c:numRef>
          </c:val>
        </c:ser>
        <c:ser>
          <c:idx val="2"/>
          <c:order val="2"/>
          <c:tx>
            <c:strRef>
              <c:f>'（５）学びの充実②'!$S$16</c:f>
              <c:strCache>
                <c:ptCount val="1"/>
                <c:pt idx="0">
                  <c:v>どちらかといえば、当てはまらない</c:v>
                </c:pt>
              </c:strCache>
            </c:strRef>
          </c:tx>
          <c:spPr>
            <a:solidFill>
              <a:srgbClr val="FFFF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'（５）学びの充実②'!$P$17:$P$19</c:f>
              <c:strCache>
                <c:ptCount val="3"/>
                <c:pt idx="0">
                  <c:v>学校</c:v>
                </c:pt>
                <c:pt idx="1">
                  <c:v>大阪市</c:v>
                </c:pt>
                <c:pt idx="2">
                  <c:v>全国</c:v>
                </c:pt>
              </c:strCache>
            </c:strRef>
          </c:cat>
          <c:val>
            <c:numRef>
              <c:f>'（５）学びの充実②'!$S$17:$S$19</c:f>
              <c:numCache>
                <c:formatCode>0.0_ </c:formatCode>
                <c:ptCount val="3"/>
                <c:pt idx="0">
                  <c:v>45.5</c:v>
                </c:pt>
                <c:pt idx="1">
                  <c:v>37.5</c:v>
                </c:pt>
                <c:pt idx="2">
                  <c:v>27.7</c:v>
                </c:pt>
              </c:numCache>
            </c:numRef>
          </c:val>
        </c:ser>
        <c:ser>
          <c:idx val="3"/>
          <c:order val="3"/>
          <c:tx>
            <c:strRef>
              <c:f>'（５）学びの充実②'!$T$16</c:f>
              <c:strCache>
                <c:ptCount val="1"/>
                <c:pt idx="0">
                  <c:v>当てはまらない</c:v>
                </c:pt>
              </c:strCache>
            </c:strRef>
          </c:tx>
          <c:spPr>
            <a:solidFill>
              <a:srgbClr val="CC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dLbls>
          <c:cat>
            <c:strRef>
              <c:f>'（５）学びの充実②'!$P$17:$P$19</c:f>
              <c:strCache>
                <c:ptCount val="3"/>
                <c:pt idx="0">
                  <c:v>学校</c:v>
                </c:pt>
                <c:pt idx="1">
                  <c:v>大阪市</c:v>
                </c:pt>
                <c:pt idx="2">
                  <c:v>全国</c:v>
                </c:pt>
              </c:strCache>
            </c:strRef>
          </c:cat>
          <c:val>
            <c:numRef>
              <c:f>'（５）学びの充実②'!$T$17:$T$19</c:f>
              <c:numCache>
                <c:formatCode>0.0_ </c:formatCode>
                <c:ptCount val="3"/>
                <c:pt idx="0">
                  <c:v>18.2</c:v>
                </c:pt>
                <c:pt idx="1">
                  <c:v>17.399999999999999</c:v>
                </c:pt>
                <c:pt idx="2">
                  <c:v>8.1999999999999993</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36908032"/>
        <c:axId val="36922112"/>
      </c:barChart>
      <c:catAx>
        <c:axId val="36908032"/>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6922112"/>
        <c:crosses val="autoZero"/>
        <c:auto val="1"/>
        <c:lblAlgn val="ctr"/>
        <c:lblOffset val="30"/>
        <c:tickLblSkip val="1"/>
        <c:tickMarkSkip val="1"/>
        <c:noMultiLvlLbl val="0"/>
      </c:catAx>
      <c:valAx>
        <c:axId val="3692211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6908032"/>
        <c:crosses val="max"/>
        <c:crossBetween val="between"/>
        <c:minorUnit val="0.2"/>
      </c:valAx>
      <c:spPr>
        <a:noFill/>
        <a:ln w="12700">
          <a:solidFill>
            <a:srgbClr val="808080"/>
          </a:solidFill>
          <a:prstDash val="solid"/>
        </a:ln>
      </c:spPr>
    </c:plotArea>
    <c:legend>
      <c:legendPos val="r"/>
      <c:layout>
        <c:manualLayout>
          <c:xMode val="edge"/>
          <c:yMode val="edge"/>
          <c:x val="0.77275671170537663"/>
          <c:y val="0.16958926324377638"/>
          <c:w val="0.21051693807091518"/>
          <c:h val="0.56153762029746257"/>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232" r="0.75000000000001232" t="1" header="0.51200000000000001" footer="0.51200000000000001"/>
    <c:pageSetup paperSize="9" orientation="landscape" horizontalDpi="0" verticalDpi="0"/>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93559252192963"/>
          <c:y val="0.10869642136847439"/>
          <c:w val="0.62320657869984675"/>
          <c:h val="0.67455217732820005"/>
        </c:manualLayout>
      </c:layout>
      <c:barChart>
        <c:barDir val="bar"/>
        <c:grouping val="percentStacked"/>
        <c:varyColors val="0"/>
        <c:ser>
          <c:idx val="0"/>
          <c:order val="0"/>
          <c:tx>
            <c:strRef>
              <c:f>'（５）学びの充実②'!$Q$24</c:f>
              <c:strCache>
                <c:ptCount val="1"/>
                <c:pt idx="0">
                  <c:v>よく行った</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'（５）学びの充実②'!$P$26:$P$27</c:f>
              <c:strCache>
                <c:ptCount val="2"/>
                <c:pt idx="0">
                  <c:v>大阪市</c:v>
                </c:pt>
                <c:pt idx="1">
                  <c:v>全国</c:v>
                </c:pt>
              </c:strCache>
            </c:strRef>
          </c:cat>
          <c:val>
            <c:numRef>
              <c:f>'（５）学びの充実②'!$Q$26:$Q$27</c:f>
              <c:numCache>
                <c:formatCode>0.0_ </c:formatCode>
                <c:ptCount val="2"/>
                <c:pt idx="0">
                  <c:v>11.3</c:v>
                </c:pt>
                <c:pt idx="1">
                  <c:v>23.1</c:v>
                </c:pt>
              </c:numCache>
            </c:numRef>
          </c:val>
        </c:ser>
        <c:ser>
          <c:idx val="1"/>
          <c:order val="1"/>
          <c:tx>
            <c:strRef>
              <c:f>'（５）学びの充実②'!$R$24</c:f>
              <c:strCache>
                <c:ptCount val="1"/>
                <c:pt idx="0">
                  <c:v>どちらかといえば、行った</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'（５）学びの充実②'!$P$26:$P$27</c:f>
              <c:strCache>
                <c:ptCount val="2"/>
                <c:pt idx="0">
                  <c:v>大阪市</c:v>
                </c:pt>
                <c:pt idx="1">
                  <c:v>全国</c:v>
                </c:pt>
              </c:strCache>
            </c:strRef>
          </c:cat>
          <c:val>
            <c:numRef>
              <c:f>'（５）学びの充実②'!$R$26:$R$27</c:f>
              <c:numCache>
                <c:formatCode>0.0_ </c:formatCode>
                <c:ptCount val="2"/>
                <c:pt idx="0">
                  <c:v>57.3</c:v>
                </c:pt>
                <c:pt idx="1">
                  <c:v>56.6</c:v>
                </c:pt>
              </c:numCache>
            </c:numRef>
          </c:val>
        </c:ser>
        <c:ser>
          <c:idx val="2"/>
          <c:order val="2"/>
          <c:tx>
            <c:strRef>
              <c:f>'（５）学びの充実②'!$S$24</c:f>
              <c:strCache>
                <c:ptCount val="1"/>
                <c:pt idx="0">
                  <c:v>あまり行っていない</c:v>
                </c:pt>
              </c:strCache>
            </c:strRef>
          </c:tx>
          <c:spPr>
            <a:solidFill>
              <a:srgbClr val="FFFF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'（５）学びの充実②'!$P$26:$P$27</c:f>
              <c:strCache>
                <c:ptCount val="2"/>
                <c:pt idx="0">
                  <c:v>大阪市</c:v>
                </c:pt>
                <c:pt idx="1">
                  <c:v>全国</c:v>
                </c:pt>
              </c:strCache>
            </c:strRef>
          </c:cat>
          <c:val>
            <c:numRef>
              <c:f>'（５）学びの充実②'!$S$26:$S$27</c:f>
              <c:numCache>
                <c:formatCode>0.0_ </c:formatCode>
                <c:ptCount val="2"/>
                <c:pt idx="0">
                  <c:v>31</c:v>
                </c:pt>
                <c:pt idx="1">
                  <c:v>19.8</c:v>
                </c:pt>
              </c:numCache>
            </c:numRef>
          </c:val>
        </c:ser>
        <c:ser>
          <c:idx val="3"/>
          <c:order val="3"/>
          <c:tx>
            <c:strRef>
              <c:f>'（５）学びの充実②'!$T$24</c:f>
              <c:strCache>
                <c:ptCount val="1"/>
                <c:pt idx="0">
                  <c:v>全く行っていない</c:v>
                </c:pt>
              </c:strCache>
            </c:strRef>
          </c:tx>
          <c:spPr>
            <a:solidFill>
              <a:srgbClr val="CCFFFF"/>
            </a:solidFill>
            <a:ln w="12700">
              <a:solidFill>
                <a:srgbClr val="000000"/>
              </a:solidFill>
              <a:prstDash val="solid"/>
            </a:ln>
          </c:spPr>
          <c:invertIfNegative val="0"/>
          <c:dLbls>
            <c:dLbl>
              <c:idx val="1"/>
              <c:layout>
                <c:manualLayout>
                  <c:x val="1.8401380103507763E-2"/>
                  <c:y val="0"/>
                </c:manualLayout>
              </c:layout>
              <c:dLblPos val="ctr"/>
              <c:showLegendKey val="0"/>
              <c:showVal val="1"/>
              <c:showCatName val="0"/>
              <c:showSerName val="0"/>
              <c:showPercent val="0"/>
              <c:showBubbleSize val="0"/>
            </c:dLbl>
            <c:dLbl>
              <c:idx val="2"/>
              <c:layout>
                <c:manualLayout>
                  <c:x val="1.8401380103507763E-2"/>
                  <c:y val="0"/>
                </c:manualLayout>
              </c:layout>
              <c:dLblPos val="ct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dLbls>
          <c:cat>
            <c:strRef>
              <c:f>'（５）学びの充実②'!$P$26:$P$27</c:f>
              <c:strCache>
                <c:ptCount val="2"/>
                <c:pt idx="0">
                  <c:v>大阪市</c:v>
                </c:pt>
                <c:pt idx="1">
                  <c:v>全国</c:v>
                </c:pt>
              </c:strCache>
            </c:strRef>
          </c:cat>
          <c:val>
            <c:numRef>
              <c:f>'（５）学びの充実②'!$T$26:$T$27</c:f>
              <c:numCache>
                <c:formatCode>0.0_ </c:formatCode>
                <c:ptCount val="2"/>
                <c:pt idx="0">
                  <c:v>0.3</c:v>
                </c:pt>
                <c:pt idx="1">
                  <c:v>0.3</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38085376"/>
        <c:axId val="38086912"/>
      </c:barChart>
      <c:catAx>
        <c:axId val="38085376"/>
        <c:scaling>
          <c:orientation val="maxMin"/>
        </c:scaling>
        <c:delete val="0"/>
        <c:axPos val="l"/>
        <c:numFmt formatCode="0_ "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8086912"/>
        <c:crosses val="autoZero"/>
        <c:auto val="1"/>
        <c:lblAlgn val="ctr"/>
        <c:lblOffset val="30"/>
        <c:tickLblSkip val="1"/>
        <c:tickMarkSkip val="1"/>
        <c:noMultiLvlLbl val="0"/>
      </c:catAx>
      <c:valAx>
        <c:axId val="3808691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8085376"/>
        <c:crosses val="max"/>
        <c:crossBetween val="between"/>
        <c:minorUnit val="0.2"/>
      </c:valAx>
      <c:spPr>
        <a:noFill/>
        <a:ln w="12700">
          <a:solidFill>
            <a:srgbClr val="808080"/>
          </a:solidFill>
          <a:prstDash val="solid"/>
        </a:ln>
      </c:spPr>
    </c:plotArea>
    <c:legend>
      <c:legendPos val="r"/>
      <c:layout>
        <c:manualLayout>
          <c:xMode val="edge"/>
          <c:yMode val="edge"/>
          <c:x val="0.80265891668402189"/>
          <c:y val="0.14554177000152499"/>
          <c:w val="0.1806146169624139"/>
          <c:h val="0.56153839641012615"/>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255" r="0.75000000000001255" t="1" header="0.51200000000000001" footer="0.51200000000000001"/>
    <c:pageSetup paperSize="9" orientation="landscape" horizontalDpi="0" verticalDpi="0"/>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64251760564865"/>
          <c:y val="0.10869642136847445"/>
          <c:w val="0.62321517269994464"/>
          <c:h val="0.67455217732820005"/>
        </c:manualLayout>
      </c:layout>
      <c:barChart>
        <c:barDir val="bar"/>
        <c:grouping val="percentStacked"/>
        <c:varyColors val="0"/>
        <c:ser>
          <c:idx val="0"/>
          <c:order val="0"/>
          <c:tx>
            <c:strRef>
              <c:f>'（５）学びの充実②'!$Q$32</c:f>
              <c:strCache>
                <c:ptCount val="1"/>
                <c:pt idx="0">
                  <c:v>よく行った</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'（５）学びの充実②'!$P$34:$P$35</c:f>
              <c:strCache>
                <c:ptCount val="2"/>
                <c:pt idx="0">
                  <c:v>大阪市</c:v>
                </c:pt>
                <c:pt idx="1">
                  <c:v>全国</c:v>
                </c:pt>
              </c:strCache>
            </c:strRef>
          </c:cat>
          <c:val>
            <c:numRef>
              <c:f>'（５）学びの充実②'!$Q$34:$Q$35</c:f>
              <c:numCache>
                <c:formatCode>0.0_ </c:formatCode>
                <c:ptCount val="2"/>
                <c:pt idx="0">
                  <c:v>25.3</c:v>
                </c:pt>
                <c:pt idx="1">
                  <c:v>24.6</c:v>
                </c:pt>
              </c:numCache>
            </c:numRef>
          </c:val>
        </c:ser>
        <c:ser>
          <c:idx val="1"/>
          <c:order val="1"/>
          <c:tx>
            <c:strRef>
              <c:f>'（５）学びの充実②'!$R$32</c:f>
              <c:strCache>
                <c:ptCount val="1"/>
                <c:pt idx="0">
                  <c:v>どちらかといえば、行った</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'（５）学びの充実②'!$P$34:$P$35</c:f>
              <c:strCache>
                <c:ptCount val="2"/>
                <c:pt idx="0">
                  <c:v>大阪市</c:v>
                </c:pt>
                <c:pt idx="1">
                  <c:v>全国</c:v>
                </c:pt>
              </c:strCache>
            </c:strRef>
          </c:cat>
          <c:val>
            <c:numRef>
              <c:f>'（５）学びの充実②'!$R$34:$R$35</c:f>
              <c:numCache>
                <c:formatCode>0.0_ </c:formatCode>
                <c:ptCount val="2"/>
                <c:pt idx="0">
                  <c:v>61</c:v>
                </c:pt>
                <c:pt idx="1">
                  <c:v>65.599999999999994</c:v>
                </c:pt>
              </c:numCache>
            </c:numRef>
          </c:val>
        </c:ser>
        <c:ser>
          <c:idx val="2"/>
          <c:order val="2"/>
          <c:tx>
            <c:strRef>
              <c:f>'（５）学びの充実②'!$S$32</c:f>
              <c:strCache>
                <c:ptCount val="1"/>
                <c:pt idx="0">
                  <c:v>あまり行っていない</c:v>
                </c:pt>
              </c:strCache>
            </c:strRef>
          </c:tx>
          <c:spPr>
            <a:solidFill>
              <a:srgbClr val="FFFF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'（５）学びの充実②'!$P$34:$P$35</c:f>
              <c:strCache>
                <c:ptCount val="2"/>
                <c:pt idx="0">
                  <c:v>大阪市</c:v>
                </c:pt>
                <c:pt idx="1">
                  <c:v>全国</c:v>
                </c:pt>
              </c:strCache>
            </c:strRef>
          </c:cat>
          <c:val>
            <c:numRef>
              <c:f>'（５）学びの充実②'!$S$34:$S$35</c:f>
              <c:numCache>
                <c:formatCode>0.0_ </c:formatCode>
                <c:ptCount val="2"/>
                <c:pt idx="0">
                  <c:v>13.7</c:v>
                </c:pt>
                <c:pt idx="1">
                  <c:v>9.6</c:v>
                </c:pt>
              </c:numCache>
            </c:numRef>
          </c:val>
        </c:ser>
        <c:ser>
          <c:idx val="3"/>
          <c:order val="3"/>
          <c:tx>
            <c:strRef>
              <c:f>'（５）学びの充実②'!$T$32</c:f>
              <c:strCache>
                <c:ptCount val="1"/>
                <c:pt idx="0">
                  <c:v>全く行っていない</c:v>
                </c:pt>
              </c:strCache>
            </c:strRef>
          </c:tx>
          <c:spPr>
            <a:solidFill>
              <a:srgbClr val="CCFFFF"/>
            </a:solidFill>
            <a:ln w="12700">
              <a:solidFill>
                <a:srgbClr val="000000"/>
              </a:solidFill>
              <a:prstDash val="solid"/>
            </a:ln>
          </c:spPr>
          <c:invertIfNegative val="0"/>
          <c:dLbls>
            <c:dLbl>
              <c:idx val="1"/>
              <c:layout>
                <c:manualLayout>
                  <c:x val="1.8401380103507763E-2"/>
                  <c:y val="0"/>
                </c:manualLayout>
              </c:layout>
              <c:dLblPos val="ctr"/>
              <c:showLegendKey val="0"/>
              <c:showVal val="1"/>
              <c:showCatName val="0"/>
              <c:showSerName val="0"/>
              <c:showPercent val="0"/>
              <c:showBubbleSize val="0"/>
            </c:dLbl>
            <c:dLbl>
              <c:idx val="2"/>
              <c:layout>
                <c:manualLayout>
                  <c:x val="1.8401380103507763E-2"/>
                  <c:y val="0"/>
                </c:manualLayout>
              </c:layout>
              <c:dLblPos val="ct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dLbls>
          <c:cat>
            <c:strRef>
              <c:f>'（５）学びの充実②'!$P$34:$P$35</c:f>
              <c:strCache>
                <c:ptCount val="2"/>
                <c:pt idx="0">
                  <c:v>大阪市</c:v>
                </c:pt>
                <c:pt idx="1">
                  <c:v>全国</c:v>
                </c:pt>
              </c:strCache>
            </c:strRef>
          </c:cat>
          <c:val>
            <c:numRef>
              <c:f>'（５）学びの充実②'!$T$34:$T$35</c:f>
              <c:numCache>
                <c:formatCode>0.0_ </c:formatCode>
                <c:ptCount val="2"/>
                <c:pt idx="0">
                  <c:v>0</c:v>
                </c:pt>
                <c:pt idx="1">
                  <c:v>0.1</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38140160"/>
        <c:axId val="38154240"/>
      </c:barChart>
      <c:catAx>
        <c:axId val="38140160"/>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8154240"/>
        <c:crosses val="autoZero"/>
        <c:auto val="1"/>
        <c:lblAlgn val="ctr"/>
        <c:lblOffset val="30"/>
        <c:tickLblSkip val="1"/>
        <c:tickMarkSkip val="1"/>
        <c:noMultiLvlLbl val="0"/>
      </c:catAx>
      <c:valAx>
        <c:axId val="3815424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8140160"/>
        <c:crosses val="max"/>
        <c:crossBetween val="between"/>
        <c:minorUnit val="0.2"/>
      </c:valAx>
      <c:spPr>
        <a:noFill/>
        <a:ln w="12700">
          <a:solidFill>
            <a:srgbClr val="808080"/>
          </a:solidFill>
          <a:prstDash val="solid"/>
        </a:ln>
      </c:spPr>
    </c:plotArea>
    <c:legend>
      <c:legendPos val="r"/>
      <c:layout>
        <c:manualLayout>
          <c:xMode val="edge"/>
          <c:yMode val="edge"/>
          <c:x val="0.80035880262623593"/>
          <c:y val="0.15636157928321737"/>
          <c:w val="0.18291478947535425"/>
          <c:h val="0.56153839641012615"/>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277" r="0.75000000000001277" t="1" header="0.51200000000000001" footer="0.51200000000000001"/>
    <c:pageSetup paperSize="9" orientation="landscape" horizontalDpi="0" verticalDpi="0"/>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68148069639343"/>
          <c:y val="0.10869642136847452"/>
          <c:w val="0.62091343363027574"/>
          <c:h val="0.67455217732820005"/>
        </c:manualLayout>
      </c:layout>
      <c:barChart>
        <c:barDir val="bar"/>
        <c:grouping val="percentStacked"/>
        <c:varyColors val="0"/>
        <c:ser>
          <c:idx val="0"/>
          <c:order val="0"/>
          <c:tx>
            <c:strRef>
              <c:f>'（５）学びの充実②'!$Q$40</c:f>
              <c:strCache>
                <c:ptCount val="1"/>
                <c:pt idx="0">
                  <c:v>よく行った</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'（５）学びの充実②'!$P$42:$P$43</c:f>
              <c:strCache>
                <c:ptCount val="2"/>
                <c:pt idx="0">
                  <c:v>大阪市</c:v>
                </c:pt>
                <c:pt idx="1">
                  <c:v>全国</c:v>
                </c:pt>
              </c:strCache>
            </c:strRef>
          </c:cat>
          <c:val>
            <c:numRef>
              <c:f>'（５）学びの充実②'!$Q$42:$Q$43</c:f>
              <c:numCache>
                <c:formatCode>0.0_ </c:formatCode>
                <c:ptCount val="2"/>
                <c:pt idx="0">
                  <c:v>22</c:v>
                </c:pt>
                <c:pt idx="1">
                  <c:v>26.2</c:v>
                </c:pt>
              </c:numCache>
            </c:numRef>
          </c:val>
        </c:ser>
        <c:ser>
          <c:idx val="1"/>
          <c:order val="1"/>
          <c:tx>
            <c:strRef>
              <c:f>'（５）学びの充実②'!$R$40</c:f>
              <c:strCache>
                <c:ptCount val="1"/>
                <c:pt idx="0">
                  <c:v>どちらかといえば、行った</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'（５）学びの充実②'!$P$42:$P$43</c:f>
              <c:strCache>
                <c:ptCount val="2"/>
                <c:pt idx="0">
                  <c:v>大阪市</c:v>
                </c:pt>
                <c:pt idx="1">
                  <c:v>全国</c:v>
                </c:pt>
              </c:strCache>
            </c:strRef>
          </c:cat>
          <c:val>
            <c:numRef>
              <c:f>'（５）学びの充実②'!$R$42:$R$43</c:f>
              <c:numCache>
                <c:formatCode>0.0_ </c:formatCode>
                <c:ptCount val="2"/>
                <c:pt idx="0">
                  <c:v>65.3</c:v>
                </c:pt>
                <c:pt idx="1">
                  <c:v>64.400000000000006</c:v>
                </c:pt>
              </c:numCache>
            </c:numRef>
          </c:val>
        </c:ser>
        <c:ser>
          <c:idx val="2"/>
          <c:order val="2"/>
          <c:tx>
            <c:strRef>
              <c:f>'（５）学びの充実②'!$S$40</c:f>
              <c:strCache>
                <c:ptCount val="1"/>
                <c:pt idx="0">
                  <c:v>あまり行っていない</c:v>
                </c:pt>
              </c:strCache>
            </c:strRef>
          </c:tx>
          <c:spPr>
            <a:solidFill>
              <a:srgbClr val="FFFF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'（５）学びの充実②'!$P$42:$P$43</c:f>
              <c:strCache>
                <c:ptCount val="2"/>
                <c:pt idx="0">
                  <c:v>大阪市</c:v>
                </c:pt>
                <c:pt idx="1">
                  <c:v>全国</c:v>
                </c:pt>
              </c:strCache>
            </c:strRef>
          </c:cat>
          <c:val>
            <c:numRef>
              <c:f>'（５）学びの充実②'!$S$42:$S$43</c:f>
              <c:numCache>
                <c:formatCode>0.0_ </c:formatCode>
                <c:ptCount val="2"/>
                <c:pt idx="0">
                  <c:v>12.7</c:v>
                </c:pt>
                <c:pt idx="1">
                  <c:v>9.1999999999999993</c:v>
                </c:pt>
              </c:numCache>
            </c:numRef>
          </c:val>
        </c:ser>
        <c:ser>
          <c:idx val="3"/>
          <c:order val="3"/>
          <c:tx>
            <c:strRef>
              <c:f>'（５）学びの充実②'!$T$40</c:f>
              <c:strCache>
                <c:ptCount val="1"/>
                <c:pt idx="0">
                  <c:v>全く行っていない</c:v>
                </c:pt>
              </c:strCache>
            </c:strRef>
          </c:tx>
          <c:spPr>
            <a:solidFill>
              <a:srgbClr val="CCFFFF"/>
            </a:solidFill>
            <a:ln w="12700">
              <a:solidFill>
                <a:srgbClr val="000000"/>
              </a:solidFill>
              <a:prstDash val="solid"/>
            </a:ln>
          </c:spPr>
          <c:invertIfNegative val="0"/>
          <c:dLbls>
            <c:dLbl>
              <c:idx val="1"/>
              <c:layout>
                <c:manualLayout>
                  <c:x val="2.3001725129384802E-2"/>
                  <c:y val="1.6708786733223521E-6"/>
                </c:manualLayout>
              </c:layout>
              <c:dLblPos val="ctr"/>
              <c:showLegendKey val="0"/>
              <c:showVal val="1"/>
              <c:showCatName val="0"/>
              <c:showSerName val="0"/>
              <c:showPercent val="0"/>
              <c:showBubbleSize val="0"/>
            </c:dLbl>
            <c:dLbl>
              <c:idx val="2"/>
              <c:layout>
                <c:manualLayout>
                  <c:x val="2.3001725129384802E-2"/>
                  <c:y val="0"/>
                </c:manualLayout>
              </c:layout>
              <c:dLblPos val="ct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dLbls>
          <c:cat>
            <c:strRef>
              <c:f>'（５）学びの充実②'!$P$42:$P$43</c:f>
              <c:strCache>
                <c:ptCount val="2"/>
                <c:pt idx="0">
                  <c:v>大阪市</c:v>
                </c:pt>
                <c:pt idx="1">
                  <c:v>全国</c:v>
                </c:pt>
              </c:strCache>
            </c:strRef>
          </c:cat>
          <c:val>
            <c:numRef>
              <c:f>'（５）学びの充実②'!$T$42:$T$43</c:f>
              <c:numCache>
                <c:formatCode>0.0_ </c:formatCode>
                <c:ptCount val="2"/>
                <c:pt idx="0">
                  <c:v>0</c:v>
                </c:pt>
                <c:pt idx="1">
                  <c:v>0.1</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38207488"/>
        <c:axId val="38209024"/>
      </c:barChart>
      <c:catAx>
        <c:axId val="38207488"/>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8209024"/>
        <c:crosses val="autoZero"/>
        <c:auto val="1"/>
        <c:lblAlgn val="ctr"/>
        <c:lblOffset val="30"/>
        <c:tickLblSkip val="1"/>
        <c:tickMarkSkip val="1"/>
        <c:noMultiLvlLbl val="0"/>
      </c:catAx>
      <c:valAx>
        <c:axId val="3820902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8207488"/>
        <c:crosses val="max"/>
        <c:crossBetween val="between"/>
        <c:minorUnit val="0.2"/>
      </c:valAx>
      <c:spPr>
        <a:noFill/>
        <a:ln w="12700">
          <a:solidFill>
            <a:srgbClr val="808080"/>
          </a:solidFill>
          <a:prstDash val="solid"/>
        </a:ln>
      </c:spPr>
    </c:plotArea>
    <c:legend>
      <c:legendPos val="r"/>
      <c:layout>
        <c:manualLayout>
          <c:xMode val="edge"/>
          <c:yMode val="edge"/>
          <c:x val="0.80725932535645051"/>
          <c:y val="0.15636157928321737"/>
          <c:w val="0.17601427193653696"/>
          <c:h val="0.56153839641012615"/>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299" r="0.75000000000001299" t="1" header="0.51200000000000001" footer="0.51200000000000001"/>
    <c:pageSetup paperSize="9" orientation="landscape" horizontalDpi="0" verticalDpi="0"/>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20876662756249"/>
          <c:y val="0.10869642136847439"/>
          <c:w val="0.60739477376857876"/>
          <c:h val="0.67455217732820005"/>
        </c:manualLayout>
      </c:layout>
      <c:barChart>
        <c:barDir val="bar"/>
        <c:grouping val="percentStacked"/>
        <c:varyColors val="0"/>
        <c:ser>
          <c:idx val="0"/>
          <c:order val="0"/>
          <c:tx>
            <c:strRef>
              <c:f>'（５）学びの充実②'!$Q$48</c:f>
              <c:strCache>
                <c:ptCount val="1"/>
                <c:pt idx="0">
                  <c:v>当てはまる</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'（５）学びの充実②'!$P$49:$P$51</c:f>
              <c:strCache>
                <c:ptCount val="3"/>
                <c:pt idx="0">
                  <c:v>学校</c:v>
                </c:pt>
                <c:pt idx="1">
                  <c:v>大阪市</c:v>
                </c:pt>
                <c:pt idx="2">
                  <c:v>全国</c:v>
                </c:pt>
              </c:strCache>
            </c:strRef>
          </c:cat>
          <c:val>
            <c:numRef>
              <c:f>'（５）学びの充実②'!$Q$49:$Q$51</c:f>
              <c:numCache>
                <c:formatCode>0.0_ </c:formatCode>
                <c:ptCount val="3"/>
                <c:pt idx="0">
                  <c:v>52.7</c:v>
                </c:pt>
                <c:pt idx="1">
                  <c:v>42.7</c:v>
                </c:pt>
                <c:pt idx="2">
                  <c:v>47.3</c:v>
                </c:pt>
              </c:numCache>
            </c:numRef>
          </c:val>
        </c:ser>
        <c:ser>
          <c:idx val="1"/>
          <c:order val="1"/>
          <c:tx>
            <c:strRef>
              <c:f>'（５）学びの充実②'!$R$48</c:f>
              <c:strCache>
                <c:ptCount val="1"/>
                <c:pt idx="0">
                  <c:v>どちらかといえば、当てはまる</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'（５）学びの充実②'!$P$49:$P$51</c:f>
              <c:strCache>
                <c:ptCount val="3"/>
                <c:pt idx="0">
                  <c:v>学校</c:v>
                </c:pt>
                <c:pt idx="1">
                  <c:v>大阪市</c:v>
                </c:pt>
                <c:pt idx="2">
                  <c:v>全国</c:v>
                </c:pt>
              </c:strCache>
            </c:strRef>
          </c:cat>
          <c:val>
            <c:numRef>
              <c:f>'（５）学びの充実②'!$R$49:$R$51</c:f>
              <c:numCache>
                <c:formatCode>0.0_ </c:formatCode>
                <c:ptCount val="3"/>
                <c:pt idx="0">
                  <c:v>33.799999999999997</c:v>
                </c:pt>
                <c:pt idx="1">
                  <c:v>37.4</c:v>
                </c:pt>
                <c:pt idx="2">
                  <c:v>37.6</c:v>
                </c:pt>
              </c:numCache>
            </c:numRef>
          </c:val>
        </c:ser>
        <c:ser>
          <c:idx val="2"/>
          <c:order val="2"/>
          <c:tx>
            <c:strRef>
              <c:f>'（５）学びの充実②'!$S$48</c:f>
              <c:strCache>
                <c:ptCount val="1"/>
                <c:pt idx="0">
                  <c:v>どちらかといえば、当てはまらない</c:v>
                </c:pt>
              </c:strCache>
            </c:strRef>
          </c:tx>
          <c:spPr>
            <a:solidFill>
              <a:srgbClr val="FFFF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'（５）学びの充実②'!$P$49:$P$51</c:f>
              <c:strCache>
                <c:ptCount val="3"/>
                <c:pt idx="0">
                  <c:v>学校</c:v>
                </c:pt>
                <c:pt idx="1">
                  <c:v>大阪市</c:v>
                </c:pt>
                <c:pt idx="2">
                  <c:v>全国</c:v>
                </c:pt>
              </c:strCache>
            </c:strRef>
          </c:cat>
          <c:val>
            <c:numRef>
              <c:f>'（５）学びの充実②'!$S$49:$S$51</c:f>
              <c:numCache>
                <c:formatCode>0.0_ </c:formatCode>
                <c:ptCount val="3"/>
                <c:pt idx="0">
                  <c:v>10</c:v>
                </c:pt>
                <c:pt idx="1">
                  <c:v>15.8</c:v>
                </c:pt>
                <c:pt idx="2">
                  <c:v>12.5</c:v>
                </c:pt>
              </c:numCache>
            </c:numRef>
          </c:val>
        </c:ser>
        <c:ser>
          <c:idx val="3"/>
          <c:order val="3"/>
          <c:tx>
            <c:strRef>
              <c:f>'（５）学びの充実②'!$T$48</c:f>
              <c:strCache>
                <c:ptCount val="1"/>
                <c:pt idx="0">
                  <c:v>当てはまらない</c:v>
                </c:pt>
              </c:strCache>
            </c:strRef>
          </c:tx>
          <c:spPr>
            <a:solidFill>
              <a:srgbClr val="CCFFFF"/>
            </a:solidFill>
            <a:ln>
              <a:solidFill>
                <a:sysClr val="windowText" lastClr="000000"/>
              </a:solidFill>
            </a:ln>
          </c:spPr>
          <c:invertIfNegative val="0"/>
          <c:dLbls>
            <c:dLbl>
              <c:idx val="1"/>
              <c:layout>
                <c:manualLayout>
                  <c:x val="6.7586601319943526E-3"/>
                  <c:y val="-4.9282584805239246E-17"/>
                </c:manualLayout>
              </c:layout>
              <c:dLblPos val="ctr"/>
              <c:showLegendKey val="0"/>
              <c:showVal val="1"/>
              <c:showCatName val="0"/>
              <c:showSerName val="0"/>
              <c:showPercent val="0"/>
              <c:showBubbleSize val="0"/>
            </c:dLbl>
            <c:dLbl>
              <c:idx val="2"/>
              <c:layout>
                <c:manualLayout>
                  <c:x val="9.0115468426591235E-3"/>
                  <c:y val="0"/>
                </c:manualLayout>
              </c:layout>
              <c:dLblPos val="ctr"/>
              <c:showLegendKey val="0"/>
              <c:showVal val="1"/>
              <c:showCatName val="0"/>
              <c:showSerName val="0"/>
              <c:showPercent val="0"/>
              <c:showBubbleSize val="0"/>
            </c:dLbl>
            <c:spPr>
              <a:ln>
                <a:noFill/>
              </a:ln>
            </c:spPr>
            <c:txPr>
              <a:bodyPr/>
              <a:lstStyle/>
              <a:p>
                <a:pPr>
                  <a:defRPr sz="800">
                    <a:latin typeface="+mn-ea"/>
                    <a:ea typeface="+mn-ea"/>
                  </a:defRPr>
                </a:pPr>
                <a:endParaRPr lang="ja-JP"/>
              </a:p>
            </c:txPr>
            <c:dLblPos val="ctr"/>
            <c:showLegendKey val="0"/>
            <c:showVal val="1"/>
            <c:showCatName val="0"/>
            <c:showSerName val="0"/>
            <c:showPercent val="0"/>
            <c:showBubbleSize val="0"/>
            <c:showLeaderLines val="0"/>
          </c:dLbls>
          <c:cat>
            <c:strRef>
              <c:f>'（５）学びの充実②'!$P$49:$P$51</c:f>
              <c:strCache>
                <c:ptCount val="3"/>
                <c:pt idx="0">
                  <c:v>学校</c:v>
                </c:pt>
                <c:pt idx="1">
                  <c:v>大阪市</c:v>
                </c:pt>
                <c:pt idx="2">
                  <c:v>全国</c:v>
                </c:pt>
              </c:strCache>
            </c:strRef>
          </c:cat>
          <c:val>
            <c:numRef>
              <c:f>'（５）学びの充実②'!$T$49:$T$51</c:f>
              <c:numCache>
                <c:formatCode>0.0_ </c:formatCode>
                <c:ptCount val="3"/>
                <c:pt idx="0">
                  <c:v>3.8</c:v>
                </c:pt>
                <c:pt idx="1">
                  <c:v>3.9</c:v>
                </c:pt>
                <c:pt idx="2">
                  <c:v>2.4</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38286848"/>
        <c:axId val="38288384"/>
      </c:barChart>
      <c:catAx>
        <c:axId val="38286848"/>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8288384"/>
        <c:crosses val="autoZero"/>
        <c:auto val="1"/>
        <c:lblAlgn val="ctr"/>
        <c:lblOffset val="30"/>
        <c:tickLblSkip val="1"/>
        <c:tickMarkSkip val="1"/>
        <c:noMultiLvlLbl val="0"/>
      </c:catAx>
      <c:valAx>
        <c:axId val="382883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8286848"/>
        <c:crosses val="max"/>
        <c:crossBetween val="between"/>
        <c:minorUnit val="0.2"/>
      </c:valAx>
      <c:spPr>
        <a:noFill/>
        <a:ln w="12700">
          <a:solidFill>
            <a:srgbClr val="808080"/>
          </a:solidFill>
          <a:prstDash val="solid"/>
        </a:ln>
      </c:spPr>
    </c:plotArea>
    <c:legend>
      <c:legendPos val="r"/>
      <c:layout>
        <c:manualLayout>
          <c:xMode val="edge"/>
          <c:yMode val="edge"/>
          <c:x val="0.76838000770593651"/>
          <c:y val="0.17804080941495221"/>
          <c:w val="0.19633128438777414"/>
          <c:h val="0.56088053509440361"/>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255" r="0.75000000000001255" t="1" header="0.51200000000000001" footer="0.51200000000000001"/>
    <c:pageSetup paperSize="9" orientation="landscape" horizontalDpi="0" verticalDpi="0"/>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1"/>
          <c:tx>
            <c:v>大阪府</c:v>
          </c:tx>
          <c:spPr>
            <a:ln w="25400">
              <a:solidFill>
                <a:srgbClr val="FF00FF"/>
              </a:solidFill>
              <a:prstDash val="solid"/>
            </a:ln>
          </c:spPr>
          <c:marker>
            <c:symbol val="diamond"/>
            <c:size val="6"/>
            <c:spPr>
              <a:solidFill>
                <a:srgbClr val="FF00FF"/>
              </a:solidFill>
              <a:ln>
                <a:solidFill>
                  <a:srgbClr val="FF0000"/>
                </a:solidFill>
                <a:prstDash val="solid"/>
              </a:ln>
            </c:spPr>
          </c:marker>
          <c:xVal>
            <c:numRef>
              <c:f>'(4)基本的生活習慣・自尊感情・規範意識'!#REF!</c:f>
              <c:numCache>
                <c:formatCode>General</c:formatCode>
                <c:ptCount val="1"/>
                <c:pt idx="0">
                  <c:v>1</c:v>
                </c:pt>
              </c:numCache>
            </c:numRef>
          </c:xVal>
          <c:yVal>
            <c:numRef>
              <c:f>'(4)基本的生活習慣・自尊感情・規範意識'!#REF!</c:f>
              <c:numCache>
                <c:formatCode>General</c:formatCode>
                <c:ptCount val="1"/>
                <c:pt idx="0">
                  <c:v>1</c:v>
                </c:pt>
              </c:numCache>
            </c:numRef>
          </c:yVal>
          <c:smooth val="0"/>
        </c:ser>
        <c:ser>
          <c:idx val="2"/>
          <c:order val="2"/>
          <c:tx>
            <c:v>全国</c:v>
          </c:tx>
          <c:spPr>
            <a:ln w="25400">
              <a:solidFill>
                <a:srgbClr val="FF9900"/>
              </a:solidFill>
              <a:prstDash val="solid"/>
            </a:ln>
          </c:spPr>
          <c:marker>
            <c:symbol val="triangle"/>
            <c:size val="6"/>
            <c:spPr>
              <a:solidFill>
                <a:srgbClr val="FFFF00"/>
              </a:solidFill>
              <a:ln>
                <a:solidFill>
                  <a:srgbClr val="FF9900"/>
                </a:solidFill>
                <a:prstDash val="solid"/>
              </a:ln>
            </c:spPr>
          </c:marker>
          <c:xVal>
            <c:numRef>
              <c:f>'(4)基本的生活習慣・自尊感情・規範意識'!#REF!</c:f>
              <c:numCache>
                <c:formatCode>General</c:formatCode>
                <c:ptCount val="1"/>
                <c:pt idx="0">
                  <c:v>1</c:v>
                </c:pt>
              </c:numCache>
            </c:numRef>
          </c:xVal>
          <c:yVal>
            <c:numRef>
              <c:f>'(4)基本的生活習慣・自尊感情・規範意識'!#REF!</c:f>
              <c:numCache>
                <c:formatCode>General</c:formatCode>
                <c:ptCount val="1"/>
                <c:pt idx="0">
                  <c:v>1</c:v>
                </c:pt>
              </c:numCache>
            </c:numRef>
          </c:yVal>
          <c:smooth val="0"/>
        </c:ser>
        <c:dLbls>
          <c:showLegendKey val="0"/>
          <c:showVal val="0"/>
          <c:showCatName val="0"/>
          <c:showSerName val="0"/>
          <c:showPercent val="0"/>
          <c:showBubbleSize val="0"/>
        </c:dLbls>
        <c:axId val="35208576"/>
        <c:axId val="35214848"/>
      </c:scatterChart>
      <c:scatterChart>
        <c:scatterStyle val="lineMarker"/>
        <c:varyColors val="0"/>
        <c:ser>
          <c:idx val="0"/>
          <c:order val="0"/>
          <c:tx>
            <c:v>学校</c:v>
          </c:tx>
          <c:spPr>
            <a:ln w="25400">
              <a:solidFill>
                <a:srgbClr val="0000FF"/>
              </a:solidFill>
              <a:prstDash val="solid"/>
            </a:ln>
          </c:spPr>
          <c:marker>
            <c:symbol val="square"/>
            <c:size val="6"/>
            <c:spPr>
              <a:solidFill>
                <a:srgbClr val="00CCFF"/>
              </a:solidFill>
              <a:ln>
                <a:solidFill>
                  <a:srgbClr val="000080"/>
                </a:solidFill>
                <a:prstDash val="solid"/>
              </a:ln>
            </c:spPr>
          </c:marker>
          <c:xVal>
            <c:numRef>
              <c:f>'(4)基本的生活習慣・自尊感情・規範意識'!#REF!</c:f>
              <c:numCache>
                <c:formatCode>General</c:formatCode>
                <c:ptCount val="1"/>
                <c:pt idx="0">
                  <c:v>1</c:v>
                </c:pt>
              </c:numCache>
            </c:numRef>
          </c:xVal>
          <c:yVal>
            <c:numRef>
              <c:f>'(4)基本的生活習慣・自尊感情・規範意識'!#REF!</c:f>
              <c:numCache>
                <c:formatCode>General</c:formatCode>
                <c:ptCount val="1"/>
                <c:pt idx="0">
                  <c:v>1</c:v>
                </c:pt>
              </c:numCache>
            </c:numRef>
          </c:yVal>
          <c:smooth val="0"/>
        </c:ser>
        <c:dLbls>
          <c:showLegendKey val="0"/>
          <c:showVal val="0"/>
          <c:showCatName val="0"/>
          <c:showSerName val="0"/>
          <c:showPercent val="0"/>
          <c:showBubbleSize val="0"/>
        </c:dLbls>
        <c:axId val="35216384"/>
        <c:axId val="35218560"/>
      </c:scatterChart>
      <c:valAx>
        <c:axId val="35208576"/>
        <c:scaling>
          <c:orientation val="minMax"/>
          <c:max val="3"/>
          <c:min val="0"/>
        </c:scaling>
        <c:delete val="0"/>
        <c:axPos val="b"/>
        <c:majorGridlines>
          <c:spPr>
            <a:ln w="3175">
              <a:solidFill>
                <a:srgbClr val="000000"/>
              </a:solidFill>
              <a:prstDash val="sysDash"/>
            </a:ln>
          </c:spPr>
        </c:majorGridlines>
        <c:numFmt formatCode="0.0_ " sourceLinked="0"/>
        <c:majorTickMark val="in"/>
        <c:min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5214848"/>
        <c:crosses val="max"/>
        <c:crossBetween val="midCat"/>
      </c:valAx>
      <c:valAx>
        <c:axId val="35214848"/>
        <c:scaling>
          <c:orientation val="maxMin"/>
          <c:max val="8"/>
        </c:scaling>
        <c:delete val="1"/>
        <c:axPos val="l"/>
        <c:numFmt formatCode="General" sourceLinked="1"/>
        <c:majorTickMark val="out"/>
        <c:minorTickMark val="none"/>
        <c:tickLblPos val="none"/>
        <c:crossAx val="35208576"/>
        <c:crosses val="autoZero"/>
        <c:crossBetween val="midCat"/>
      </c:valAx>
      <c:valAx>
        <c:axId val="35216384"/>
        <c:scaling>
          <c:orientation val="minMax"/>
          <c:max val="4"/>
          <c:min val="1"/>
        </c:scaling>
        <c:delete val="1"/>
        <c:axPos val="t"/>
        <c:majorGridlines>
          <c:spPr>
            <a:ln w="3175">
              <a:solidFill>
                <a:srgbClr val="000000"/>
              </a:solidFill>
              <a:prstDash val="sysDash"/>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平均値</a:t>
                </a:r>
              </a:p>
            </c:rich>
          </c:tx>
          <c:layout>
            <c:manualLayout>
              <c:xMode val="edge"/>
              <c:yMode val="edge"/>
              <c:x val="7.0336712498093923E-2"/>
              <c:y val="0.95329287660699291"/>
            </c:manualLayout>
          </c:layout>
          <c:overlay val="0"/>
          <c:spPr>
            <a:noFill/>
            <a:ln w="25400">
              <a:noFill/>
            </a:ln>
          </c:spPr>
        </c:title>
        <c:numFmt formatCode="General" sourceLinked="1"/>
        <c:majorTickMark val="out"/>
        <c:minorTickMark val="none"/>
        <c:tickLblPos val="none"/>
        <c:crossAx val="35218560"/>
        <c:crosses val="autoZero"/>
        <c:crossBetween val="midCat"/>
        <c:majorUnit val="0.5"/>
      </c:valAx>
      <c:valAx>
        <c:axId val="35218560"/>
        <c:scaling>
          <c:orientation val="maxMin"/>
          <c:max val="8.5"/>
          <c:min val="0.5"/>
        </c:scaling>
        <c:delete val="0"/>
        <c:axPos val="l"/>
        <c:majorGridlines>
          <c:spPr>
            <a:ln w="3175">
              <a:solidFill>
                <a:srgbClr val="000000"/>
              </a:solidFill>
              <a:prstDash val="solid"/>
            </a:ln>
          </c:spPr>
        </c:majorGridlines>
        <c:numFmt formatCode="General" sourceLinked="1"/>
        <c:majorTickMark val="none"/>
        <c:minorTickMark val="none"/>
        <c:tickLblPos val="none"/>
        <c:spPr>
          <a:ln w="3175">
            <a:solidFill>
              <a:srgbClr val="000000"/>
            </a:solidFill>
            <a:prstDash val="solid"/>
          </a:ln>
        </c:spPr>
        <c:crossAx val="35216384"/>
        <c:crosses val="autoZero"/>
        <c:crossBetween val="midCat"/>
      </c:valAx>
      <c:spPr>
        <a:noFill/>
        <a:ln w="25400">
          <a:noFill/>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CCCCFF"/>
    </a:solid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655" r="0.75000000000000655" t="1" header="0.51200000000000001" footer="0.51200000000000001"/>
    <c:pageSetup paperSize="9" orientation="landscape" horizontalDpi="300" verticalDpi="300"/>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93559252192707"/>
          <c:y val="0.11887479713890725"/>
          <c:w val="0.62320657869984675"/>
          <c:h val="0.66437378533790148"/>
        </c:manualLayout>
      </c:layout>
      <c:barChart>
        <c:barDir val="bar"/>
        <c:grouping val="percentStacked"/>
        <c:varyColors val="0"/>
        <c:ser>
          <c:idx val="0"/>
          <c:order val="0"/>
          <c:tx>
            <c:strRef>
              <c:f>'（６）生活習慣'!$P$16</c:f>
              <c:strCache>
                <c:ptCount val="1"/>
                <c:pt idx="0">
                  <c:v>している</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'（６）生活習慣'!$O$17:$O$19</c:f>
              <c:strCache>
                <c:ptCount val="3"/>
                <c:pt idx="0">
                  <c:v>学校</c:v>
                </c:pt>
                <c:pt idx="1">
                  <c:v>大阪市</c:v>
                </c:pt>
                <c:pt idx="2">
                  <c:v>全国</c:v>
                </c:pt>
              </c:strCache>
            </c:strRef>
          </c:cat>
          <c:val>
            <c:numRef>
              <c:f>'（６）生活習慣'!$P$17:$P$19</c:f>
              <c:numCache>
                <c:formatCode>0.0_);[Red]\(0.0\)</c:formatCode>
                <c:ptCount val="3"/>
                <c:pt idx="0" formatCode="0.0_ ">
                  <c:v>82.7</c:v>
                </c:pt>
                <c:pt idx="1">
                  <c:v>81.7</c:v>
                </c:pt>
                <c:pt idx="2">
                  <c:v>88.1</c:v>
                </c:pt>
              </c:numCache>
            </c:numRef>
          </c:val>
        </c:ser>
        <c:ser>
          <c:idx val="1"/>
          <c:order val="1"/>
          <c:tx>
            <c:strRef>
              <c:f>'（６）生活習慣'!$Q$16</c:f>
              <c:strCache>
                <c:ptCount val="1"/>
                <c:pt idx="0">
                  <c:v>どちらかといえば、している</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'（６）生活習慣'!$O$17:$O$19</c:f>
              <c:strCache>
                <c:ptCount val="3"/>
                <c:pt idx="0">
                  <c:v>学校</c:v>
                </c:pt>
                <c:pt idx="1">
                  <c:v>大阪市</c:v>
                </c:pt>
                <c:pt idx="2">
                  <c:v>全国</c:v>
                </c:pt>
              </c:strCache>
            </c:strRef>
          </c:cat>
          <c:val>
            <c:numRef>
              <c:f>'（６）生活習慣'!$Q$17:$Q$19</c:f>
              <c:numCache>
                <c:formatCode>0.0_);[Red]\(0.0\)</c:formatCode>
                <c:ptCount val="3"/>
                <c:pt idx="0" formatCode="0.0_ ">
                  <c:v>10.9</c:v>
                </c:pt>
                <c:pt idx="1">
                  <c:v>11.2</c:v>
                </c:pt>
                <c:pt idx="2">
                  <c:v>7.9</c:v>
                </c:pt>
              </c:numCache>
            </c:numRef>
          </c:val>
        </c:ser>
        <c:ser>
          <c:idx val="2"/>
          <c:order val="2"/>
          <c:tx>
            <c:strRef>
              <c:f>'（６）生活習慣'!$R$16</c:f>
              <c:strCache>
                <c:ptCount val="1"/>
                <c:pt idx="0">
                  <c:v>あまりしていない</c:v>
                </c:pt>
              </c:strCache>
            </c:strRef>
          </c:tx>
          <c:spPr>
            <a:solidFill>
              <a:srgbClr val="FFFFCC"/>
            </a:solidFill>
            <a:ln w="12700">
              <a:solidFill>
                <a:srgbClr val="000000"/>
              </a:solidFill>
              <a:prstDash val="solid"/>
            </a:ln>
          </c:spPr>
          <c:invertIfNegative val="0"/>
          <c:dLbls>
            <c:dLbl>
              <c:idx val="2"/>
              <c:layout>
                <c:manualLayout>
                  <c:x val="8.4078347837362595E-17"/>
                  <c:y val="-0.1036209513156516"/>
                </c:manualLayout>
              </c:layout>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'（６）生活習慣'!$O$17:$O$19</c:f>
              <c:strCache>
                <c:ptCount val="3"/>
                <c:pt idx="0">
                  <c:v>学校</c:v>
                </c:pt>
                <c:pt idx="1">
                  <c:v>大阪市</c:v>
                </c:pt>
                <c:pt idx="2">
                  <c:v>全国</c:v>
                </c:pt>
              </c:strCache>
            </c:strRef>
          </c:cat>
          <c:val>
            <c:numRef>
              <c:f>'（６）生活習慣'!$R$17:$R$19</c:f>
              <c:numCache>
                <c:formatCode>0.0_);[Red]\(0.0\)</c:formatCode>
                <c:ptCount val="3"/>
                <c:pt idx="0" formatCode="0.0_ ">
                  <c:v>3.8</c:v>
                </c:pt>
                <c:pt idx="1">
                  <c:v>5.5</c:v>
                </c:pt>
                <c:pt idx="2">
                  <c:v>3.2</c:v>
                </c:pt>
              </c:numCache>
            </c:numRef>
          </c:val>
        </c:ser>
        <c:ser>
          <c:idx val="3"/>
          <c:order val="3"/>
          <c:tx>
            <c:strRef>
              <c:f>'（６）生活習慣'!$S$16</c:f>
              <c:strCache>
                <c:ptCount val="1"/>
                <c:pt idx="0">
                  <c:v>全くしていない</c:v>
                </c:pt>
              </c:strCache>
            </c:strRef>
          </c:tx>
          <c:spPr>
            <a:solidFill>
              <a:srgbClr val="CCFFFF"/>
            </a:solidFill>
            <a:ln w="12700">
              <a:solidFill>
                <a:srgbClr val="000000"/>
              </a:solidFill>
              <a:prstDash val="solid"/>
            </a:ln>
          </c:spPr>
          <c:invertIfNegative val="0"/>
          <c:dLbls>
            <c:dLbl>
              <c:idx val="1"/>
              <c:layout>
                <c:manualLayout>
                  <c:x val="2.6284160716470054E-2"/>
                  <c:y val="1.6028530784797309E-6"/>
                </c:manualLayout>
              </c:layout>
              <c:dLblPos val="ctr"/>
              <c:showLegendKey val="0"/>
              <c:showVal val="1"/>
              <c:showCatName val="0"/>
              <c:showSerName val="0"/>
              <c:showPercent val="0"/>
              <c:showBubbleSize val="0"/>
            </c:dLbl>
            <c:dLbl>
              <c:idx val="2"/>
              <c:layout>
                <c:manualLayout>
                  <c:x val="2.6284348864994509E-2"/>
                  <c:y val="8.0142653923984721E-7"/>
                </c:manualLayout>
              </c:layout>
              <c:dLblPos val="ct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'（６）生活習慣'!$O$17:$O$19</c:f>
              <c:strCache>
                <c:ptCount val="3"/>
                <c:pt idx="0">
                  <c:v>学校</c:v>
                </c:pt>
                <c:pt idx="1">
                  <c:v>大阪市</c:v>
                </c:pt>
                <c:pt idx="2">
                  <c:v>全国</c:v>
                </c:pt>
              </c:strCache>
            </c:strRef>
          </c:cat>
          <c:val>
            <c:numRef>
              <c:f>'（６）生活習慣'!$S$17:$S$19</c:f>
              <c:numCache>
                <c:formatCode>0.0_);[Red]\(0.0\)</c:formatCode>
                <c:ptCount val="3"/>
                <c:pt idx="0" formatCode="0.0_ ">
                  <c:v>2.7</c:v>
                </c:pt>
                <c:pt idx="1">
                  <c:v>1.5</c:v>
                </c:pt>
                <c:pt idx="2">
                  <c:v>0.7</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37700736"/>
        <c:axId val="37702272"/>
      </c:barChart>
      <c:catAx>
        <c:axId val="37700736"/>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7702272"/>
        <c:crosses val="autoZero"/>
        <c:auto val="1"/>
        <c:lblAlgn val="ctr"/>
        <c:lblOffset val="30"/>
        <c:tickLblSkip val="1"/>
        <c:tickMarkSkip val="1"/>
        <c:noMultiLvlLbl val="0"/>
      </c:catAx>
      <c:valAx>
        <c:axId val="3770227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7700736"/>
        <c:crosses val="max"/>
        <c:crossBetween val="between"/>
        <c:minorUnit val="0.2"/>
      </c:valAx>
      <c:spPr>
        <a:noFill/>
        <a:ln w="12700">
          <a:solidFill>
            <a:srgbClr val="808080"/>
          </a:solidFill>
          <a:prstDash val="solid"/>
        </a:ln>
      </c:spPr>
    </c:plotArea>
    <c:legend>
      <c:legendPos val="r"/>
      <c:layout>
        <c:manualLayout>
          <c:xMode val="edge"/>
          <c:yMode val="edge"/>
          <c:x val="0.79665152071044887"/>
          <c:y val="0.16197287839020122"/>
          <c:w val="0.18451650532930741"/>
          <c:h val="0.56618110236220454"/>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633" r="0.75000000000000633" t="1" header="0.51200000000000001" footer="0.51200000000000001"/>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t" anchorCtr="1"/>
          <a:lstStyle/>
          <a:p>
            <a:pPr algn="ctr">
              <a:defRPr sz="900" b="0" i="0" u="none" strike="noStrike" baseline="0">
                <a:solidFill>
                  <a:srgbClr val="000000"/>
                </a:solidFill>
                <a:latin typeface="ＭＳ Ｐ明朝" pitchFamily="18" charset="-128"/>
                <a:ea typeface="ＭＳ Ｐ明朝" pitchFamily="18" charset="-128"/>
                <a:cs typeface="ＭＳ Ｐゴシック"/>
              </a:defRPr>
            </a:pPr>
            <a:r>
              <a:rPr lang="ja-JP" altLang="en-US" sz="900" b="0">
                <a:latin typeface="+mn-ea"/>
                <a:ea typeface="+mn-ea"/>
              </a:rPr>
              <a:t>国語</a:t>
            </a:r>
            <a:r>
              <a:rPr lang="en-US" altLang="en-US" sz="900" b="0">
                <a:latin typeface="+mn-ea"/>
                <a:ea typeface="+mn-ea"/>
              </a:rPr>
              <a:t>Ａ　</a:t>
            </a:r>
            <a:r>
              <a:rPr lang="ja-JP" altLang="en-US" sz="900" b="0">
                <a:latin typeface="+mn-ea"/>
                <a:ea typeface="+mn-ea"/>
              </a:rPr>
              <a:t>領域別正答率（学校、大阪市、全国）</a:t>
            </a:r>
          </a:p>
        </c:rich>
      </c:tx>
      <c:layout>
        <c:manualLayout>
          <c:xMode val="edge"/>
          <c:yMode val="edge"/>
          <c:x val="0.21244941156549391"/>
          <c:y val="4.0398950131234224E-3"/>
        </c:manualLayout>
      </c:layout>
      <c:overlay val="0"/>
      <c:spPr>
        <a:noFill/>
        <a:ln w="25400">
          <a:noFill/>
        </a:ln>
      </c:spPr>
    </c:title>
    <c:autoTitleDeleted val="0"/>
    <c:plotArea>
      <c:layout>
        <c:manualLayout>
          <c:layoutTarget val="inner"/>
          <c:xMode val="edge"/>
          <c:yMode val="edge"/>
          <c:x val="0.12138745454109258"/>
          <c:y val="0.14448153980752568"/>
          <c:w val="0.85838271425486901"/>
          <c:h val="0.56920804899388089"/>
        </c:manualLayout>
      </c:layout>
      <c:barChart>
        <c:barDir val="col"/>
        <c:grouping val="clustered"/>
        <c:varyColors val="0"/>
        <c:ser>
          <c:idx val="0"/>
          <c:order val="0"/>
          <c:tx>
            <c:strRef>
              <c:f>'（２）国語'!$V$9</c:f>
              <c:strCache>
                <c:ptCount val="1"/>
                <c:pt idx="0">
                  <c:v>学校</c:v>
                </c:pt>
              </c:strCache>
            </c:strRef>
          </c:tx>
          <c:spPr>
            <a:ln>
              <a:solidFill>
                <a:prstClr val="black"/>
              </a:solidFill>
            </a:ln>
          </c:spPr>
          <c:invertIfNegative val="0"/>
          <c:cat>
            <c:strRef>
              <c:f>'（２）国語'!$U$10:$U$13</c:f>
              <c:strCache>
                <c:ptCount val="4"/>
                <c:pt idx="0">
                  <c:v>話すこと・聞くこと</c:v>
                </c:pt>
                <c:pt idx="1">
                  <c:v>書くこと</c:v>
                </c:pt>
                <c:pt idx="2">
                  <c:v>読むこと</c:v>
                </c:pt>
                <c:pt idx="3">
                  <c:v>伝統的な言語文化と国語の特質に関する事項</c:v>
                </c:pt>
              </c:strCache>
            </c:strRef>
          </c:cat>
          <c:val>
            <c:numRef>
              <c:f>'（２）国語'!$V$10:$V$13</c:f>
              <c:numCache>
                <c:formatCode>0.0_);[Red]\(0.0\)</c:formatCode>
                <c:ptCount val="4"/>
                <c:pt idx="0">
                  <c:v>60.9</c:v>
                </c:pt>
                <c:pt idx="1">
                  <c:v>63.6</c:v>
                </c:pt>
                <c:pt idx="2">
                  <c:v>59.5</c:v>
                </c:pt>
                <c:pt idx="3">
                  <c:v>61.5</c:v>
                </c:pt>
              </c:numCache>
            </c:numRef>
          </c:val>
        </c:ser>
        <c:ser>
          <c:idx val="1"/>
          <c:order val="1"/>
          <c:tx>
            <c:strRef>
              <c:f>'（２）国語'!$W$9</c:f>
              <c:strCache>
                <c:ptCount val="1"/>
                <c:pt idx="0">
                  <c:v>大阪市</c:v>
                </c:pt>
              </c:strCache>
            </c:strRef>
          </c:tx>
          <c:spPr>
            <a:solidFill>
              <a:schemeClr val="accent6">
                <a:lumMod val="60000"/>
                <a:lumOff val="40000"/>
              </a:schemeClr>
            </a:solidFill>
            <a:ln>
              <a:solidFill>
                <a:schemeClr val="tx1"/>
              </a:solidFill>
            </a:ln>
          </c:spPr>
          <c:invertIfNegative val="0"/>
          <c:cat>
            <c:strRef>
              <c:f>'（２）国語'!$U$10:$U$13</c:f>
              <c:strCache>
                <c:ptCount val="4"/>
                <c:pt idx="0">
                  <c:v>話すこと・聞くこと</c:v>
                </c:pt>
                <c:pt idx="1">
                  <c:v>書くこと</c:v>
                </c:pt>
                <c:pt idx="2">
                  <c:v>読むこと</c:v>
                </c:pt>
                <c:pt idx="3">
                  <c:v>伝統的な言語文化と国語の特質に関する事項</c:v>
                </c:pt>
              </c:strCache>
            </c:strRef>
          </c:cat>
          <c:val>
            <c:numRef>
              <c:f>'（２）国語'!$W$10:$W$13</c:f>
              <c:numCache>
                <c:formatCode>0.0_ ;[Red]\-0.0\ </c:formatCode>
                <c:ptCount val="4"/>
                <c:pt idx="0">
                  <c:v>67.900000000000006</c:v>
                </c:pt>
                <c:pt idx="1">
                  <c:v>68.5</c:v>
                </c:pt>
                <c:pt idx="2">
                  <c:v>65.099999999999994</c:v>
                </c:pt>
                <c:pt idx="3">
                  <c:v>70.599999999999994</c:v>
                </c:pt>
              </c:numCache>
            </c:numRef>
          </c:val>
        </c:ser>
        <c:ser>
          <c:idx val="2"/>
          <c:order val="2"/>
          <c:tx>
            <c:strRef>
              <c:f>'（２）国語'!$X$9</c:f>
              <c:strCache>
                <c:ptCount val="1"/>
                <c:pt idx="0">
                  <c:v>全国</c:v>
                </c:pt>
              </c:strCache>
            </c:strRef>
          </c:tx>
          <c:spPr>
            <a:solidFill>
              <a:schemeClr val="accent3">
                <a:lumMod val="75000"/>
              </a:schemeClr>
            </a:solidFill>
            <a:ln>
              <a:solidFill>
                <a:schemeClr val="tx1"/>
              </a:solidFill>
            </a:ln>
          </c:spPr>
          <c:invertIfNegative val="0"/>
          <c:cat>
            <c:strRef>
              <c:f>'（２）国語'!$U$10:$U$13</c:f>
              <c:strCache>
                <c:ptCount val="4"/>
                <c:pt idx="0">
                  <c:v>話すこと・聞くこと</c:v>
                </c:pt>
                <c:pt idx="1">
                  <c:v>書くこと</c:v>
                </c:pt>
                <c:pt idx="2">
                  <c:v>読むこと</c:v>
                </c:pt>
                <c:pt idx="3">
                  <c:v>伝統的な言語文化と国語の特質に関する事項</c:v>
                </c:pt>
              </c:strCache>
            </c:strRef>
          </c:cat>
          <c:val>
            <c:numRef>
              <c:f>'（２）国語'!$X$10:$X$13</c:f>
              <c:numCache>
                <c:formatCode>0.0_ ;[Red]\-0.0\ </c:formatCode>
                <c:ptCount val="4"/>
                <c:pt idx="0">
                  <c:v>72.400000000000006</c:v>
                </c:pt>
                <c:pt idx="1">
                  <c:v>72.2</c:v>
                </c:pt>
                <c:pt idx="2">
                  <c:v>68.5</c:v>
                </c:pt>
                <c:pt idx="3">
                  <c:v>73.7</c:v>
                </c:pt>
              </c:numCache>
            </c:numRef>
          </c:val>
        </c:ser>
        <c:dLbls>
          <c:showLegendKey val="0"/>
          <c:showVal val="0"/>
          <c:showCatName val="0"/>
          <c:showSerName val="0"/>
          <c:showPercent val="0"/>
          <c:showBubbleSize val="0"/>
        </c:dLbls>
        <c:gapWidth val="160"/>
        <c:axId val="35129216"/>
        <c:axId val="35130752"/>
      </c:barChart>
      <c:catAx>
        <c:axId val="35129216"/>
        <c:scaling>
          <c:orientation val="minMax"/>
        </c:scaling>
        <c:delete val="0"/>
        <c:axPos val="b"/>
        <c:numFmt formatCode="@" sourceLinked="0"/>
        <c:majorTickMark val="in"/>
        <c:minorTickMark val="none"/>
        <c:tickLblPos val="nextTo"/>
        <c:txPr>
          <a:bodyPr rot="0" vert="horz" anchor="ctr" anchorCtr="1"/>
          <a:lstStyle/>
          <a:p>
            <a:pPr>
              <a:defRPr sz="7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5130752"/>
        <c:crosses val="autoZero"/>
        <c:auto val="1"/>
        <c:lblAlgn val="ctr"/>
        <c:lblOffset val="80"/>
        <c:tickLblSkip val="1"/>
        <c:tickMarkSkip val="1"/>
        <c:noMultiLvlLbl val="0"/>
      </c:catAx>
      <c:valAx>
        <c:axId val="35130752"/>
        <c:scaling>
          <c:orientation val="minMax"/>
          <c:max val="100"/>
          <c:min val="0"/>
        </c:scaling>
        <c:delete val="0"/>
        <c:axPos val="l"/>
        <c:majorGridlines/>
        <c:numFmt formatCode="#,##0_);\(#,##0\)" sourceLinked="0"/>
        <c:majorTickMark val="in"/>
        <c:minorTickMark val="none"/>
        <c:tickLblPos val="nextTo"/>
        <c:txPr>
          <a:bodyPr rot="0" vert="horz"/>
          <a:lstStyle/>
          <a:p>
            <a:pPr>
              <a:defRPr sz="900">
                <a:latin typeface="ＭＳ Ｐ明朝" pitchFamily="18" charset="-128"/>
                <a:ea typeface="ＭＳ Ｐ明朝" pitchFamily="18" charset="-128"/>
              </a:defRPr>
            </a:pPr>
            <a:endParaRPr lang="ja-JP"/>
          </a:p>
        </c:txPr>
        <c:crossAx val="35129216"/>
        <c:crosses val="autoZero"/>
        <c:crossBetween val="between"/>
        <c:majorUnit val="20"/>
      </c:valAx>
    </c:plotArea>
    <c:legend>
      <c:legendPos val="b"/>
      <c:layout>
        <c:manualLayout>
          <c:xMode val="edge"/>
          <c:yMode val="edge"/>
          <c:x val="0.30613557469539177"/>
          <c:y val="0.85379597550306974"/>
          <c:w val="0.38772885060921947"/>
          <c:h val="0.13743272090988617"/>
        </c:manualLayout>
      </c:layout>
      <c:overlay val="0"/>
      <c:spPr>
        <a:ln>
          <a:noFill/>
        </a:ln>
      </c:spPr>
      <c:txPr>
        <a:bodyPr/>
        <a:lstStyle/>
        <a:p>
          <a:pPr>
            <a:defRPr sz="800"/>
          </a:pPr>
          <a:endParaRPr lang="ja-JP"/>
        </a:p>
      </c:txPr>
    </c:legend>
    <c:plotVisOnly val="1"/>
    <c:dispBlanksAs val="gap"/>
    <c:showDLblsOverMax val="0"/>
  </c:chart>
  <c:printSettings>
    <c:headerFooter/>
    <c:pageMargins b="0.75000000000000533" l="0.70000000000000062" r="0.70000000000000062" t="0.75000000000000533" header="0.30000000000000032" footer="0.30000000000000032"/>
    <c:pageSetup paperSize="9" orientation="landscape" horizontalDpi="-3"/>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93559252192746"/>
          <c:y val="0.10869642136847295"/>
          <c:w val="0.60964722630011092"/>
          <c:h val="0.67455217732820005"/>
        </c:manualLayout>
      </c:layout>
      <c:barChart>
        <c:barDir val="bar"/>
        <c:grouping val="percentStacked"/>
        <c:varyColors val="0"/>
        <c:ser>
          <c:idx val="0"/>
          <c:order val="0"/>
          <c:tx>
            <c:strRef>
              <c:f>'（６）生活習慣'!$P$32</c:f>
              <c:strCache>
                <c:ptCount val="1"/>
                <c:pt idx="0">
                  <c:v>４時間以上</c:v>
                </c:pt>
              </c:strCache>
            </c:strRef>
          </c:tx>
          <c:spPr>
            <a:solidFill>
              <a:srgbClr val="9999FF"/>
            </a:solidFill>
            <a:ln w="12700">
              <a:solidFill>
                <a:srgbClr val="000000"/>
              </a:solidFill>
              <a:prstDash val="solid"/>
            </a:ln>
          </c:spPr>
          <c:invertIfNegative val="0"/>
          <c:dLbls>
            <c:dLbl>
              <c:idx val="2"/>
              <c:layout>
                <c:manualLayout>
                  <c:x val="-1.8095611440202285E-2"/>
                  <c:y val="-0.10488881425038638"/>
                </c:manualLayout>
              </c:layout>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'（６）生活習慣'!$O$33:$O$35</c:f>
              <c:strCache>
                <c:ptCount val="3"/>
                <c:pt idx="0">
                  <c:v>学校</c:v>
                </c:pt>
                <c:pt idx="1">
                  <c:v>大阪市</c:v>
                </c:pt>
                <c:pt idx="2">
                  <c:v>全国</c:v>
                </c:pt>
              </c:strCache>
            </c:strRef>
          </c:cat>
          <c:val>
            <c:numRef>
              <c:f>'（６）生活習慣'!$P$33:$P$35</c:f>
              <c:numCache>
                <c:formatCode>0.0_ </c:formatCode>
                <c:ptCount val="3"/>
                <c:pt idx="0">
                  <c:v>5.5</c:v>
                </c:pt>
                <c:pt idx="1">
                  <c:v>4.8</c:v>
                </c:pt>
                <c:pt idx="2">
                  <c:v>2.7</c:v>
                </c:pt>
              </c:numCache>
            </c:numRef>
          </c:val>
        </c:ser>
        <c:ser>
          <c:idx val="1"/>
          <c:order val="1"/>
          <c:tx>
            <c:strRef>
              <c:f>'（６）生活習慣'!$Q$32</c:f>
              <c:strCache>
                <c:ptCount val="1"/>
                <c:pt idx="0">
                  <c:v>３時間以上、４時間より少ない</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'（６）生活習慣'!$O$33:$O$35</c:f>
              <c:strCache>
                <c:ptCount val="3"/>
                <c:pt idx="0">
                  <c:v>学校</c:v>
                </c:pt>
                <c:pt idx="1">
                  <c:v>大阪市</c:v>
                </c:pt>
                <c:pt idx="2">
                  <c:v>全国</c:v>
                </c:pt>
              </c:strCache>
            </c:strRef>
          </c:cat>
          <c:val>
            <c:numRef>
              <c:f>'（６）生活習慣'!$Q$33:$Q$35</c:f>
              <c:numCache>
                <c:formatCode>0.0_ </c:formatCode>
                <c:ptCount val="3"/>
                <c:pt idx="0">
                  <c:v>3.6</c:v>
                </c:pt>
                <c:pt idx="1">
                  <c:v>3.6</c:v>
                </c:pt>
                <c:pt idx="2">
                  <c:v>2.2999999999999998</c:v>
                </c:pt>
              </c:numCache>
            </c:numRef>
          </c:val>
        </c:ser>
        <c:ser>
          <c:idx val="2"/>
          <c:order val="2"/>
          <c:tx>
            <c:strRef>
              <c:f>'（６）生活習慣'!$R$32</c:f>
              <c:strCache>
                <c:ptCount val="1"/>
                <c:pt idx="0">
                  <c:v>２時間以上、３時間より少ない</c:v>
                </c:pt>
              </c:strCache>
            </c:strRef>
          </c:tx>
          <c:spPr>
            <a:solidFill>
              <a:srgbClr val="FFFFCC"/>
            </a:solidFill>
            <a:ln w="12700">
              <a:solidFill>
                <a:srgbClr val="000000"/>
              </a:solidFill>
              <a:prstDash val="solid"/>
            </a:ln>
          </c:spPr>
          <c:invertIfNegative val="0"/>
          <c:dLbls>
            <c:dLbl>
              <c:idx val="2"/>
              <c:layout>
                <c:manualLayout>
                  <c:x val="2.2619514300253212E-3"/>
                  <c:y val="-0.10489156730989595"/>
                </c:manualLayout>
              </c:layout>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'（６）生活習慣'!$O$33:$O$35</c:f>
              <c:strCache>
                <c:ptCount val="3"/>
                <c:pt idx="0">
                  <c:v>学校</c:v>
                </c:pt>
                <c:pt idx="1">
                  <c:v>大阪市</c:v>
                </c:pt>
                <c:pt idx="2">
                  <c:v>全国</c:v>
                </c:pt>
              </c:strCache>
            </c:strRef>
          </c:cat>
          <c:val>
            <c:numRef>
              <c:f>'（６）生活習慣'!$R$33:$R$35</c:f>
              <c:numCache>
                <c:formatCode>0.0_ </c:formatCode>
                <c:ptCount val="3"/>
                <c:pt idx="0">
                  <c:v>2.7</c:v>
                </c:pt>
                <c:pt idx="1">
                  <c:v>5.3</c:v>
                </c:pt>
                <c:pt idx="2">
                  <c:v>3.7</c:v>
                </c:pt>
              </c:numCache>
            </c:numRef>
          </c:val>
        </c:ser>
        <c:ser>
          <c:idx val="3"/>
          <c:order val="3"/>
          <c:tx>
            <c:strRef>
              <c:f>'（６）生活習慣'!$S$32</c:f>
              <c:strCache>
                <c:ptCount val="1"/>
                <c:pt idx="0">
                  <c:v>１時間以上、２時間より少ない</c:v>
                </c:pt>
              </c:strCache>
            </c:strRef>
          </c:tx>
          <c:spPr>
            <a:solidFill>
              <a:srgbClr val="CCFFFF"/>
            </a:solidFill>
            <a:ln w="12700">
              <a:solidFill>
                <a:srgbClr val="000000"/>
              </a:solidFill>
              <a:prstDash val="solid"/>
            </a:ln>
          </c:spPr>
          <c:invertIfNegative val="0"/>
          <c:dLbls>
            <c:dLbl>
              <c:idx val="1"/>
              <c:layout>
                <c:manualLayout>
                  <c:x val="4.3334667912274232E-3"/>
                  <c:y val="1.4283928794615208E-6"/>
                </c:manualLayout>
              </c:layout>
              <c:dLblPos val="ctr"/>
              <c:showLegendKey val="0"/>
              <c:showVal val="1"/>
              <c:showCatName val="0"/>
              <c:showSerName val="0"/>
              <c:showPercent val="0"/>
              <c:showBubbleSize val="0"/>
            </c:dLbl>
            <c:dLbl>
              <c:idx val="2"/>
              <c:layout>
                <c:manualLayout>
                  <c:x val="-4.455714222162701E-4"/>
                  <c:y val="2.8567857589230318E-6"/>
                </c:manualLayout>
              </c:layout>
              <c:dLblPos val="ct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'（６）生活習慣'!$O$33:$O$35</c:f>
              <c:strCache>
                <c:ptCount val="3"/>
                <c:pt idx="0">
                  <c:v>学校</c:v>
                </c:pt>
                <c:pt idx="1">
                  <c:v>大阪市</c:v>
                </c:pt>
                <c:pt idx="2">
                  <c:v>全国</c:v>
                </c:pt>
              </c:strCache>
            </c:strRef>
          </c:cat>
          <c:val>
            <c:numRef>
              <c:f>'（６）生活習慣'!$S$33:$S$35</c:f>
              <c:numCache>
                <c:formatCode>0.0_ </c:formatCode>
                <c:ptCount val="3"/>
                <c:pt idx="0">
                  <c:v>14.5</c:v>
                </c:pt>
                <c:pt idx="1">
                  <c:v>7.9</c:v>
                </c:pt>
                <c:pt idx="2">
                  <c:v>6.4</c:v>
                </c:pt>
              </c:numCache>
            </c:numRef>
          </c:val>
        </c:ser>
        <c:ser>
          <c:idx val="4"/>
          <c:order val="4"/>
          <c:tx>
            <c:strRef>
              <c:f>'（６）生活習慣'!$T$32</c:f>
              <c:strCache>
                <c:ptCount val="1"/>
                <c:pt idx="0">
                  <c:v>３０分以上、１時間より少ない</c:v>
                </c:pt>
              </c:strCache>
            </c:strRef>
          </c:tx>
          <c:spPr>
            <a:ln w="12700">
              <a:solidFill>
                <a:sysClr val="windowText" lastClr="000000"/>
              </a:solidFill>
            </a:ln>
          </c:spPr>
          <c:invertIfNegative val="0"/>
          <c:dLbls>
            <c:txPr>
              <a:bodyPr/>
              <a:lstStyle/>
              <a:p>
                <a:pPr>
                  <a:defRPr sz="800">
                    <a:latin typeface="+mn-ea"/>
                    <a:ea typeface="+mn-ea"/>
                  </a:defRPr>
                </a:pPr>
                <a:endParaRPr lang="ja-JP"/>
              </a:p>
            </c:txPr>
            <c:showLegendKey val="0"/>
            <c:showVal val="1"/>
            <c:showCatName val="0"/>
            <c:showSerName val="0"/>
            <c:showPercent val="0"/>
            <c:showBubbleSize val="0"/>
            <c:showLeaderLines val="0"/>
          </c:dLbls>
          <c:cat>
            <c:strRef>
              <c:f>'（６）生活習慣'!$O$33:$O$35</c:f>
              <c:strCache>
                <c:ptCount val="3"/>
                <c:pt idx="0">
                  <c:v>学校</c:v>
                </c:pt>
                <c:pt idx="1">
                  <c:v>大阪市</c:v>
                </c:pt>
                <c:pt idx="2">
                  <c:v>全国</c:v>
                </c:pt>
              </c:strCache>
            </c:strRef>
          </c:cat>
          <c:val>
            <c:numRef>
              <c:f>'（６）生活習慣'!$T$33:$T$35</c:f>
              <c:numCache>
                <c:formatCode>0.0_ </c:formatCode>
                <c:ptCount val="3"/>
                <c:pt idx="0">
                  <c:v>11.8</c:v>
                </c:pt>
                <c:pt idx="1">
                  <c:v>12</c:v>
                </c:pt>
                <c:pt idx="2">
                  <c:v>10.4</c:v>
                </c:pt>
              </c:numCache>
            </c:numRef>
          </c:val>
        </c:ser>
        <c:ser>
          <c:idx val="5"/>
          <c:order val="5"/>
          <c:tx>
            <c:strRef>
              <c:f>'（６）生活習慣'!$U$32</c:f>
              <c:strCache>
                <c:ptCount val="1"/>
                <c:pt idx="0">
                  <c:v>３０分より少ない</c:v>
                </c:pt>
              </c:strCache>
            </c:strRef>
          </c:tx>
          <c:spPr>
            <a:ln w="12700">
              <a:solidFill>
                <a:sysClr val="windowText" lastClr="000000"/>
              </a:solidFill>
            </a:ln>
          </c:spPr>
          <c:invertIfNegative val="0"/>
          <c:dLbls>
            <c:dLbl>
              <c:idx val="1"/>
              <c:layout>
                <c:manualLayout>
                  <c:x val="-7.3457004315139124E-3"/>
                  <c:y val="0"/>
                </c:manualLayout>
              </c:layout>
              <c:dLblPos val="ctr"/>
              <c:showLegendKey val="0"/>
              <c:showVal val="1"/>
              <c:showCatName val="0"/>
              <c:showSerName val="0"/>
              <c:showPercent val="0"/>
              <c:showBubbleSize val="0"/>
            </c:dLbl>
            <c:dLbl>
              <c:idx val="2"/>
              <c:layout>
                <c:manualLayout>
                  <c:x val="-4.6799234841407959E-3"/>
                  <c:y val="0"/>
                </c:manualLayout>
              </c:layout>
              <c:dLblPos val="ctr"/>
              <c:showLegendKey val="0"/>
              <c:showVal val="1"/>
              <c:showCatName val="0"/>
              <c:showSerName val="0"/>
              <c:showPercent val="0"/>
              <c:showBubbleSize val="0"/>
            </c:dLbl>
            <c:txPr>
              <a:bodyPr/>
              <a:lstStyle/>
              <a:p>
                <a:pPr>
                  <a:defRPr sz="800">
                    <a:latin typeface="+mn-ea"/>
                    <a:ea typeface="+mn-ea"/>
                  </a:defRPr>
                </a:pPr>
                <a:endParaRPr lang="ja-JP"/>
              </a:p>
            </c:txPr>
            <c:dLblPos val="inBase"/>
            <c:showLegendKey val="0"/>
            <c:showVal val="1"/>
            <c:showCatName val="0"/>
            <c:showSerName val="0"/>
            <c:showPercent val="0"/>
            <c:showBubbleSize val="0"/>
            <c:showLeaderLines val="0"/>
          </c:dLbls>
          <c:cat>
            <c:strRef>
              <c:f>'（６）生活習慣'!$O$33:$O$35</c:f>
              <c:strCache>
                <c:ptCount val="3"/>
                <c:pt idx="0">
                  <c:v>学校</c:v>
                </c:pt>
                <c:pt idx="1">
                  <c:v>大阪市</c:v>
                </c:pt>
                <c:pt idx="2">
                  <c:v>全国</c:v>
                </c:pt>
              </c:strCache>
            </c:strRef>
          </c:cat>
          <c:val>
            <c:numRef>
              <c:f>'（６）生活習慣'!$U$33:$U$35</c:f>
              <c:numCache>
                <c:formatCode>@</c:formatCode>
                <c:ptCount val="3"/>
                <c:pt idx="0" formatCode="0.0_ ">
                  <c:v>23.8</c:v>
                </c:pt>
                <c:pt idx="1">
                  <c:v>31.2</c:v>
                </c:pt>
                <c:pt idx="2">
                  <c:v>28.2</c:v>
                </c:pt>
              </c:numCache>
            </c:numRef>
          </c:val>
        </c:ser>
        <c:ser>
          <c:idx val="6"/>
          <c:order val="6"/>
          <c:tx>
            <c:strRef>
              <c:f>'（６）生活習慣'!$V$32</c:f>
              <c:strCache>
                <c:ptCount val="1"/>
                <c:pt idx="0">
                  <c:v>携帯電話やスマートフォンを持っていない</c:v>
                </c:pt>
              </c:strCache>
            </c:strRef>
          </c:tx>
          <c:spPr>
            <a:ln w="12700">
              <a:solidFill>
                <a:schemeClr val="tx1"/>
              </a:solidFill>
            </a:ln>
          </c:spPr>
          <c:invertIfNegative val="0"/>
          <c:dLbls>
            <c:txPr>
              <a:bodyPr/>
              <a:lstStyle/>
              <a:p>
                <a:pPr>
                  <a:defRPr sz="800">
                    <a:latin typeface="+mn-ea"/>
                    <a:ea typeface="+mn-ea"/>
                  </a:defRPr>
                </a:pPr>
                <a:endParaRPr lang="ja-JP"/>
              </a:p>
            </c:txPr>
            <c:showLegendKey val="0"/>
            <c:showVal val="1"/>
            <c:showCatName val="0"/>
            <c:showSerName val="0"/>
            <c:showPercent val="0"/>
            <c:showBubbleSize val="0"/>
            <c:showLeaderLines val="0"/>
          </c:dLbls>
          <c:cat>
            <c:strRef>
              <c:f>'（６）生活習慣'!$O$33:$O$35</c:f>
              <c:strCache>
                <c:ptCount val="3"/>
                <c:pt idx="0">
                  <c:v>学校</c:v>
                </c:pt>
                <c:pt idx="1">
                  <c:v>大阪市</c:v>
                </c:pt>
                <c:pt idx="2">
                  <c:v>全国</c:v>
                </c:pt>
              </c:strCache>
            </c:strRef>
          </c:cat>
          <c:val>
            <c:numRef>
              <c:f>'（６）生活習慣'!$V$33:$V$35</c:f>
              <c:numCache>
                <c:formatCode>@</c:formatCode>
                <c:ptCount val="3"/>
                <c:pt idx="0" formatCode="0.0_ ">
                  <c:v>38.200000000000003</c:v>
                </c:pt>
                <c:pt idx="1">
                  <c:v>35.1</c:v>
                </c:pt>
                <c:pt idx="2">
                  <c:v>46.3</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37939456"/>
        <c:axId val="37949440"/>
      </c:barChart>
      <c:catAx>
        <c:axId val="37939456"/>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7949440"/>
        <c:crosses val="autoZero"/>
        <c:auto val="1"/>
        <c:lblAlgn val="ctr"/>
        <c:lblOffset val="30"/>
        <c:tickLblSkip val="1"/>
        <c:tickMarkSkip val="1"/>
        <c:noMultiLvlLbl val="0"/>
      </c:catAx>
      <c:valAx>
        <c:axId val="3794944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7939456"/>
        <c:crosses val="max"/>
        <c:crossBetween val="between"/>
        <c:minorUnit val="0.2"/>
      </c:valAx>
      <c:spPr>
        <a:noFill/>
        <a:ln w="12700">
          <a:solidFill>
            <a:srgbClr val="808080"/>
          </a:solidFill>
          <a:prstDash val="solid"/>
        </a:ln>
      </c:spPr>
    </c:plotArea>
    <c:legend>
      <c:legendPos val="r"/>
      <c:layout>
        <c:manualLayout>
          <c:xMode val="edge"/>
          <c:yMode val="edge"/>
          <c:x val="0.75997490991592154"/>
          <c:y val="8.2878211652113482E-2"/>
          <c:w val="0.2287256550558299"/>
          <c:h val="0.76772836538461564"/>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722" r="0.75000000000000722" t="1" header="0.51200000000000001" footer="0.51200000000000001"/>
    <c:pageSetup paperSize="9" orientation="landscape" horizontalDpi="0" verticalDpi="0"/>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93559252192738"/>
          <c:y val="0.10869642136847289"/>
          <c:w val="0.62320657869984675"/>
          <c:h val="0.67455217732820005"/>
        </c:manualLayout>
      </c:layout>
      <c:barChart>
        <c:barDir val="bar"/>
        <c:grouping val="percentStacked"/>
        <c:varyColors val="0"/>
        <c:ser>
          <c:idx val="0"/>
          <c:order val="0"/>
          <c:tx>
            <c:strRef>
              <c:f>'（６）生活習慣'!$P$41</c:f>
              <c:strCache>
                <c:ptCount val="1"/>
                <c:pt idx="0">
                  <c:v>４時間以上</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'（６）生活習慣'!$O$42:$O$44</c:f>
              <c:strCache>
                <c:ptCount val="3"/>
                <c:pt idx="0">
                  <c:v>学校</c:v>
                </c:pt>
                <c:pt idx="1">
                  <c:v>大阪市</c:v>
                </c:pt>
                <c:pt idx="2">
                  <c:v>全国</c:v>
                </c:pt>
              </c:strCache>
            </c:strRef>
          </c:cat>
          <c:val>
            <c:numRef>
              <c:f>'（６）生活習慣'!$P$42:$P$44</c:f>
              <c:numCache>
                <c:formatCode>0.0_ </c:formatCode>
                <c:ptCount val="3"/>
                <c:pt idx="0">
                  <c:v>9.1</c:v>
                </c:pt>
                <c:pt idx="1">
                  <c:v>13.2</c:v>
                </c:pt>
                <c:pt idx="2">
                  <c:v>8.9</c:v>
                </c:pt>
              </c:numCache>
            </c:numRef>
          </c:val>
        </c:ser>
        <c:ser>
          <c:idx val="1"/>
          <c:order val="1"/>
          <c:tx>
            <c:strRef>
              <c:f>'（６）生活習慣'!$Q$41</c:f>
              <c:strCache>
                <c:ptCount val="1"/>
                <c:pt idx="0">
                  <c:v>３時間以上、４時間より少ない</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'（６）生活習慣'!$O$42:$O$44</c:f>
              <c:strCache>
                <c:ptCount val="3"/>
                <c:pt idx="0">
                  <c:v>学校</c:v>
                </c:pt>
                <c:pt idx="1">
                  <c:v>大阪市</c:v>
                </c:pt>
                <c:pt idx="2">
                  <c:v>全国</c:v>
                </c:pt>
              </c:strCache>
            </c:strRef>
          </c:cat>
          <c:val>
            <c:numRef>
              <c:f>'（６）生活習慣'!$Q$42:$Q$44</c:f>
              <c:numCache>
                <c:formatCode>0.0_ </c:formatCode>
                <c:ptCount val="3"/>
                <c:pt idx="0">
                  <c:v>10</c:v>
                </c:pt>
                <c:pt idx="1">
                  <c:v>9.9</c:v>
                </c:pt>
                <c:pt idx="2">
                  <c:v>8.1</c:v>
                </c:pt>
              </c:numCache>
            </c:numRef>
          </c:val>
        </c:ser>
        <c:ser>
          <c:idx val="2"/>
          <c:order val="2"/>
          <c:tx>
            <c:strRef>
              <c:f>'（６）生活習慣'!$R$41</c:f>
              <c:strCache>
                <c:ptCount val="1"/>
                <c:pt idx="0">
                  <c:v>２時間以上、３時間より少ない</c:v>
                </c:pt>
              </c:strCache>
            </c:strRef>
          </c:tx>
          <c:spPr>
            <a:solidFill>
              <a:srgbClr val="FFFF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'（６）生活習慣'!$O$42:$O$44</c:f>
              <c:strCache>
                <c:ptCount val="3"/>
                <c:pt idx="0">
                  <c:v>学校</c:v>
                </c:pt>
                <c:pt idx="1">
                  <c:v>大阪市</c:v>
                </c:pt>
                <c:pt idx="2">
                  <c:v>全国</c:v>
                </c:pt>
              </c:strCache>
            </c:strRef>
          </c:cat>
          <c:val>
            <c:numRef>
              <c:f>'（６）生活習慣'!$R$42:$R$44</c:f>
              <c:numCache>
                <c:formatCode>0.0_ </c:formatCode>
                <c:ptCount val="3"/>
                <c:pt idx="0">
                  <c:v>14.5</c:v>
                </c:pt>
                <c:pt idx="1">
                  <c:v>14.1</c:v>
                </c:pt>
                <c:pt idx="2">
                  <c:v>13.3</c:v>
                </c:pt>
              </c:numCache>
            </c:numRef>
          </c:val>
        </c:ser>
        <c:ser>
          <c:idx val="3"/>
          <c:order val="3"/>
          <c:tx>
            <c:strRef>
              <c:f>'（６）生活習慣'!$S$41</c:f>
              <c:strCache>
                <c:ptCount val="1"/>
                <c:pt idx="0">
                  <c:v>１時間以上、２時間より少ない</c:v>
                </c:pt>
              </c:strCache>
            </c:strRef>
          </c:tx>
          <c:spPr>
            <a:solidFill>
              <a:srgbClr val="CCFFFF"/>
            </a:solidFill>
            <a:ln w="12700">
              <a:solidFill>
                <a:srgbClr val="000000"/>
              </a:solidFill>
              <a:prstDash val="solid"/>
            </a:ln>
          </c:spPr>
          <c:invertIfNegative val="0"/>
          <c:dLbls>
            <c:dLbl>
              <c:idx val="1"/>
              <c:layout>
                <c:manualLayout>
                  <c:x val="-3.00529444128766E-3"/>
                  <c:y val="2.2337633327749315E-6"/>
                </c:manualLayout>
              </c:layout>
              <c:dLblPos val="ctr"/>
              <c:showLegendKey val="0"/>
              <c:showVal val="1"/>
              <c:showCatName val="0"/>
              <c:showSerName val="0"/>
              <c:showPercent val="0"/>
              <c:showBubbleSize val="0"/>
            </c:dLbl>
            <c:dLbl>
              <c:idx val="2"/>
              <c:layout>
                <c:manualLayout>
                  <c:x val="5.9613424610584177E-3"/>
                  <c:y val="2.2337633327749315E-6"/>
                </c:manualLayout>
              </c:layout>
              <c:dLblPos val="ct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'（６）生活習慣'!$O$42:$O$44</c:f>
              <c:strCache>
                <c:ptCount val="3"/>
                <c:pt idx="0">
                  <c:v>学校</c:v>
                </c:pt>
                <c:pt idx="1">
                  <c:v>大阪市</c:v>
                </c:pt>
                <c:pt idx="2">
                  <c:v>全国</c:v>
                </c:pt>
              </c:strCache>
            </c:strRef>
          </c:cat>
          <c:val>
            <c:numRef>
              <c:f>'（６）生活習慣'!$S$42:$S$44</c:f>
              <c:numCache>
                <c:formatCode>0.0_ </c:formatCode>
                <c:ptCount val="3"/>
                <c:pt idx="0">
                  <c:v>30</c:v>
                </c:pt>
                <c:pt idx="1">
                  <c:v>22.4</c:v>
                </c:pt>
                <c:pt idx="2">
                  <c:v>24.4</c:v>
                </c:pt>
              </c:numCache>
            </c:numRef>
          </c:val>
        </c:ser>
        <c:ser>
          <c:idx val="4"/>
          <c:order val="4"/>
          <c:tx>
            <c:strRef>
              <c:f>'（６）生活習慣'!$T$41</c:f>
              <c:strCache>
                <c:ptCount val="1"/>
                <c:pt idx="0">
                  <c:v>１時間より少ない</c:v>
                </c:pt>
              </c:strCache>
            </c:strRef>
          </c:tx>
          <c:spPr>
            <a:ln w="12700">
              <a:solidFill>
                <a:sysClr val="windowText" lastClr="000000"/>
              </a:solidFill>
            </a:ln>
          </c:spPr>
          <c:invertIfNegative val="0"/>
          <c:dLbls>
            <c:txPr>
              <a:bodyPr/>
              <a:lstStyle/>
              <a:p>
                <a:pPr>
                  <a:defRPr sz="800">
                    <a:latin typeface="+mn-ea"/>
                    <a:ea typeface="+mn-ea"/>
                  </a:defRPr>
                </a:pPr>
                <a:endParaRPr lang="ja-JP"/>
              </a:p>
            </c:txPr>
            <c:showLegendKey val="0"/>
            <c:showVal val="1"/>
            <c:showCatName val="0"/>
            <c:showSerName val="0"/>
            <c:showPercent val="0"/>
            <c:showBubbleSize val="0"/>
            <c:showLeaderLines val="0"/>
          </c:dLbls>
          <c:cat>
            <c:strRef>
              <c:f>'（６）生活習慣'!$O$42:$O$44</c:f>
              <c:strCache>
                <c:ptCount val="3"/>
                <c:pt idx="0">
                  <c:v>学校</c:v>
                </c:pt>
                <c:pt idx="1">
                  <c:v>大阪市</c:v>
                </c:pt>
                <c:pt idx="2">
                  <c:v>全国</c:v>
                </c:pt>
              </c:strCache>
            </c:strRef>
          </c:cat>
          <c:val>
            <c:numRef>
              <c:f>'（６）生活習慣'!$T$42:$T$44</c:f>
              <c:numCache>
                <c:formatCode>0.0_ </c:formatCode>
                <c:ptCount val="3"/>
                <c:pt idx="0">
                  <c:v>25.5</c:v>
                </c:pt>
                <c:pt idx="1">
                  <c:v>28.5</c:v>
                </c:pt>
                <c:pt idx="2">
                  <c:v>31.8</c:v>
                </c:pt>
              </c:numCache>
            </c:numRef>
          </c:val>
        </c:ser>
        <c:ser>
          <c:idx val="5"/>
          <c:order val="5"/>
          <c:tx>
            <c:strRef>
              <c:f>'（６）生活習慣'!$U$41</c:f>
              <c:strCache>
                <c:ptCount val="1"/>
                <c:pt idx="0">
                  <c:v>全くしない</c:v>
                </c:pt>
              </c:strCache>
            </c:strRef>
          </c:tx>
          <c:spPr>
            <a:ln w="12700">
              <a:solidFill>
                <a:sysClr val="windowText" lastClr="000000"/>
              </a:solidFill>
            </a:ln>
          </c:spPr>
          <c:invertIfNegative val="0"/>
          <c:dLbls>
            <c:txPr>
              <a:bodyPr/>
              <a:lstStyle/>
              <a:p>
                <a:pPr>
                  <a:defRPr sz="800">
                    <a:latin typeface="+mn-ea"/>
                    <a:ea typeface="+mn-ea"/>
                  </a:defRPr>
                </a:pPr>
                <a:endParaRPr lang="ja-JP"/>
              </a:p>
            </c:txPr>
            <c:dLblPos val="inBase"/>
            <c:showLegendKey val="0"/>
            <c:showVal val="1"/>
            <c:showCatName val="0"/>
            <c:showSerName val="0"/>
            <c:showPercent val="0"/>
            <c:showBubbleSize val="0"/>
            <c:showLeaderLines val="0"/>
          </c:dLbls>
          <c:cat>
            <c:strRef>
              <c:f>'（６）生活習慣'!$O$42:$O$44</c:f>
              <c:strCache>
                <c:ptCount val="3"/>
                <c:pt idx="0">
                  <c:v>学校</c:v>
                </c:pt>
                <c:pt idx="1">
                  <c:v>大阪市</c:v>
                </c:pt>
                <c:pt idx="2">
                  <c:v>全国</c:v>
                </c:pt>
              </c:strCache>
            </c:strRef>
          </c:cat>
          <c:val>
            <c:numRef>
              <c:f>'（６）生活習慣'!$U$42:$U$44</c:f>
              <c:numCache>
                <c:formatCode>@</c:formatCode>
                <c:ptCount val="3"/>
                <c:pt idx="0" formatCode="0.0_ ">
                  <c:v>10.9</c:v>
                </c:pt>
                <c:pt idx="1">
                  <c:v>11.7</c:v>
                </c:pt>
                <c:pt idx="2">
                  <c:v>13.4</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38009088"/>
        <c:axId val="51200000"/>
      </c:barChart>
      <c:catAx>
        <c:axId val="38009088"/>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51200000"/>
        <c:crosses val="autoZero"/>
        <c:auto val="1"/>
        <c:lblAlgn val="ctr"/>
        <c:lblOffset val="30"/>
        <c:tickLblSkip val="1"/>
        <c:tickMarkSkip val="1"/>
        <c:noMultiLvlLbl val="0"/>
      </c:catAx>
      <c:valAx>
        <c:axId val="5120000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8009088"/>
        <c:crosses val="max"/>
        <c:crossBetween val="between"/>
        <c:minorUnit val="0.2"/>
      </c:valAx>
      <c:spPr>
        <a:noFill/>
        <a:ln w="12700">
          <a:solidFill>
            <a:srgbClr val="808080"/>
          </a:solidFill>
          <a:prstDash val="solid"/>
        </a:ln>
      </c:spPr>
    </c:plotArea>
    <c:legend>
      <c:legendPos val="r"/>
      <c:layout>
        <c:manualLayout>
          <c:xMode val="edge"/>
          <c:yMode val="edge"/>
          <c:x val="0.78709357566863281"/>
          <c:y val="8.2877831760391651E-2"/>
          <c:w val="0.2044086962247999"/>
          <c:h val="0.74237337354108002"/>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699" r="0.75000000000000699" t="1" header="0.51200000000000001" footer="0.51200000000000001"/>
    <c:pageSetup paperSize="9" orientation="landscape" horizontalDpi="0" verticalDpi="0"/>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93559252192677"/>
          <c:y val="0.11887479713890725"/>
          <c:w val="0.62320657869984675"/>
          <c:h val="0.66437378533790148"/>
        </c:manualLayout>
      </c:layout>
      <c:barChart>
        <c:barDir val="bar"/>
        <c:grouping val="percentStacked"/>
        <c:varyColors val="0"/>
        <c:ser>
          <c:idx val="0"/>
          <c:order val="0"/>
          <c:tx>
            <c:strRef>
              <c:f>'（６）生活習慣'!$P$24</c:f>
              <c:strCache>
                <c:ptCount val="1"/>
                <c:pt idx="0">
                  <c:v>している</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'（６）生活習慣'!$O$25:$O$27</c:f>
              <c:strCache>
                <c:ptCount val="3"/>
                <c:pt idx="0">
                  <c:v>学校</c:v>
                </c:pt>
                <c:pt idx="1">
                  <c:v>大阪市</c:v>
                </c:pt>
                <c:pt idx="2">
                  <c:v>全国</c:v>
                </c:pt>
              </c:strCache>
            </c:strRef>
          </c:cat>
          <c:val>
            <c:numRef>
              <c:f>'（６）生活習慣'!$P$25:$P$27</c:f>
              <c:numCache>
                <c:formatCode>0.0_);[Red]\(0.0\)</c:formatCode>
                <c:ptCount val="3"/>
                <c:pt idx="0" formatCode="0.0_ ">
                  <c:v>44.5</c:v>
                </c:pt>
                <c:pt idx="1">
                  <c:v>51.7</c:v>
                </c:pt>
                <c:pt idx="2">
                  <c:v>58</c:v>
                </c:pt>
              </c:numCache>
            </c:numRef>
          </c:val>
        </c:ser>
        <c:ser>
          <c:idx val="1"/>
          <c:order val="1"/>
          <c:tx>
            <c:strRef>
              <c:f>'（６）生活習慣'!$Q$24</c:f>
              <c:strCache>
                <c:ptCount val="1"/>
                <c:pt idx="0">
                  <c:v>どちらかといえば、している</c:v>
                </c:pt>
              </c:strCache>
            </c:strRef>
          </c:tx>
          <c:spPr>
            <a:solidFill>
              <a:srgbClr val="993366"/>
            </a:solidFill>
            <a:ln w="12700">
              <a:solidFill>
                <a:srgbClr val="000000"/>
              </a:solidFill>
              <a:prstDash val="solid"/>
            </a:ln>
          </c:spPr>
          <c:invertIfNegative val="0"/>
          <c:dLbls>
            <c:spPr>
              <a:noFill/>
              <a:ln w="25400">
                <a:noFill/>
              </a:ln>
            </c:spPr>
            <c:txPr>
              <a:bodyPr/>
              <a:lstStyle/>
              <a:p>
                <a:pPr>
                  <a:defRPr sz="800" b="0"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'（６）生活習慣'!$O$25:$O$27</c:f>
              <c:strCache>
                <c:ptCount val="3"/>
                <c:pt idx="0">
                  <c:v>学校</c:v>
                </c:pt>
                <c:pt idx="1">
                  <c:v>大阪市</c:v>
                </c:pt>
                <c:pt idx="2">
                  <c:v>全国</c:v>
                </c:pt>
              </c:strCache>
            </c:strRef>
          </c:cat>
          <c:val>
            <c:numRef>
              <c:f>'（６）生活習慣'!$Q$25:$Q$27</c:f>
              <c:numCache>
                <c:formatCode>0.0_);[Red]\(0.0\)</c:formatCode>
                <c:ptCount val="3"/>
                <c:pt idx="0" formatCode="0.0_ ">
                  <c:v>38.200000000000003</c:v>
                </c:pt>
                <c:pt idx="1">
                  <c:v>35.6</c:v>
                </c:pt>
                <c:pt idx="2">
                  <c:v>32.9</c:v>
                </c:pt>
              </c:numCache>
            </c:numRef>
          </c:val>
        </c:ser>
        <c:ser>
          <c:idx val="2"/>
          <c:order val="2"/>
          <c:tx>
            <c:strRef>
              <c:f>'（６）生活習慣'!$R$24</c:f>
              <c:strCache>
                <c:ptCount val="1"/>
                <c:pt idx="0">
                  <c:v>あまりしていない</c:v>
                </c:pt>
              </c:strCache>
            </c:strRef>
          </c:tx>
          <c:spPr>
            <a:solidFill>
              <a:srgbClr val="FFFF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'（６）生活習慣'!$O$25:$O$27</c:f>
              <c:strCache>
                <c:ptCount val="3"/>
                <c:pt idx="0">
                  <c:v>学校</c:v>
                </c:pt>
                <c:pt idx="1">
                  <c:v>大阪市</c:v>
                </c:pt>
                <c:pt idx="2">
                  <c:v>全国</c:v>
                </c:pt>
              </c:strCache>
            </c:strRef>
          </c:cat>
          <c:val>
            <c:numRef>
              <c:f>'（６）生活習慣'!$R$25:$R$27</c:f>
              <c:numCache>
                <c:formatCode>0.0_);[Red]\(0.0\)</c:formatCode>
                <c:ptCount val="3"/>
                <c:pt idx="0" formatCode="0.0_ ">
                  <c:v>13.8</c:v>
                </c:pt>
                <c:pt idx="1">
                  <c:v>9.4</c:v>
                </c:pt>
                <c:pt idx="2">
                  <c:v>7.3</c:v>
                </c:pt>
              </c:numCache>
            </c:numRef>
          </c:val>
        </c:ser>
        <c:ser>
          <c:idx val="3"/>
          <c:order val="3"/>
          <c:tx>
            <c:strRef>
              <c:f>'（６）生活習慣'!$S$24</c:f>
              <c:strCache>
                <c:ptCount val="1"/>
                <c:pt idx="0">
                  <c:v>全くしていない</c:v>
                </c:pt>
              </c:strCache>
            </c:strRef>
          </c:tx>
          <c:spPr>
            <a:solidFill>
              <a:srgbClr val="CCFFFF"/>
            </a:solidFill>
            <a:ln w="12700">
              <a:solidFill>
                <a:srgbClr val="000000"/>
              </a:solidFill>
              <a:prstDash val="solid"/>
            </a:ln>
          </c:spPr>
          <c:invertIfNegative val="0"/>
          <c:dLbls>
            <c:dLbl>
              <c:idx val="1"/>
              <c:layout>
                <c:manualLayout>
                  <c:x val="2.6284160716470002E-2"/>
                  <c:y val="1.6028530784797258E-6"/>
                </c:manualLayout>
              </c:layout>
              <c:dLblPos val="ctr"/>
              <c:showLegendKey val="0"/>
              <c:showVal val="1"/>
              <c:showCatName val="0"/>
              <c:showSerName val="0"/>
              <c:showPercent val="0"/>
              <c:showBubbleSize val="0"/>
            </c:dLbl>
            <c:dLbl>
              <c:idx val="2"/>
              <c:layout>
                <c:manualLayout>
                  <c:x val="2.6284348864994457E-2"/>
                  <c:y val="8.0142653923984721E-7"/>
                </c:manualLayout>
              </c:layout>
              <c:dLblPos val="ct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'（６）生活習慣'!$O$25:$O$27</c:f>
              <c:strCache>
                <c:ptCount val="3"/>
                <c:pt idx="0">
                  <c:v>学校</c:v>
                </c:pt>
                <c:pt idx="1">
                  <c:v>大阪市</c:v>
                </c:pt>
                <c:pt idx="2">
                  <c:v>全国</c:v>
                </c:pt>
              </c:strCache>
            </c:strRef>
          </c:cat>
          <c:val>
            <c:numRef>
              <c:f>'（６）生活習慣'!$S$25:$S$27</c:f>
              <c:numCache>
                <c:formatCode>0.0_);[Red]\(0.0\)</c:formatCode>
                <c:ptCount val="3"/>
                <c:pt idx="0" formatCode="0.0_ ">
                  <c:v>3.6</c:v>
                </c:pt>
                <c:pt idx="1">
                  <c:v>3.2</c:v>
                </c:pt>
                <c:pt idx="2">
                  <c:v>1.7</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51257344"/>
        <c:axId val="51258880"/>
      </c:barChart>
      <c:catAx>
        <c:axId val="51257344"/>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51258880"/>
        <c:crosses val="autoZero"/>
        <c:auto val="1"/>
        <c:lblAlgn val="ctr"/>
        <c:lblOffset val="30"/>
        <c:tickLblSkip val="1"/>
        <c:tickMarkSkip val="1"/>
        <c:noMultiLvlLbl val="0"/>
      </c:catAx>
      <c:valAx>
        <c:axId val="5125888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51257344"/>
        <c:crosses val="max"/>
        <c:crossBetween val="between"/>
        <c:minorUnit val="0.2"/>
      </c:valAx>
      <c:spPr>
        <a:noFill/>
        <a:ln w="12700">
          <a:solidFill>
            <a:srgbClr val="808080"/>
          </a:solidFill>
          <a:prstDash val="solid"/>
        </a:ln>
      </c:spPr>
    </c:plotArea>
    <c:legend>
      <c:legendPos val="r"/>
      <c:layout>
        <c:manualLayout>
          <c:xMode val="edge"/>
          <c:yMode val="edge"/>
          <c:x val="0.79665152071044887"/>
          <c:y val="0.16197290774894738"/>
          <c:w val="0.18451650532930741"/>
          <c:h val="0.56618154274339871"/>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555" r="0.75000000000000555" t="1" header="0.51200000000000001" footer="0.51200000000000001"/>
    <c:pageSetup paperSize="9" orientation="landscape" horizontalDpi="0" verticalDpi="0"/>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1"/>
          <c:tx>
            <c:v>大阪府</c:v>
          </c:tx>
          <c:spPr>
            <a:ln w="25400">
              <a:solidFill>
                <a:srgbClr val="FF00FF"/>
              </a:solidFill>
              <a:prstDash val="solid"/>
            </a:ln>
          </c:spPr>
          <c:marker>
            <c:symbol val="diamond"/>
            <c:size val="6"/>
            <c:spPr>
              <a:solidFill>
                <a:srgbClr val="FF00FF"/>
              </a:solidFill>
              <a:ln>
                <a:solidFill>
                  <a:srgbClr val="FF0000"/>
                </a:solidFill>
                <a:prstDash val="solid"/>
              </a:ln>
            </c:spPr>
          </c:marker>
          <c:xVal>
            <c:numRef>
              <c:f>'(4)基本的生活習慣・自尊感情・規範意識'!#REF!</c:f>
              <c:numCache>
                <c:formatCode>General</c:formatCode>
                <c:ptCount val="1"/>
                <c:pt idx="0">
                  <c:v>1</c:v>
                </c:pt>
              </c:numCache>
            </c:numRef>
          </c:xVal>
          <c:yVal>
            <c:numRef>
              <c:f>'(4)基本的生活習慣・自尊感情・規範意識'!#REF!</c:f>
              <c:numCache>
                <c:formatCode>General</c:formatCode>
                <c:ptCount val="1"/>
                <c:pt idx="0">
                  <c:v>1</c:v>
                </c:pt>
              </c:numCache>
            </c:numRef>
          </c:yVal>
          <c:smooth val="0"/>
        </c:ser>
        <c:ser>
          <c:idx val="2"/>
          <c:order val="2"/>
          <c:tx>
            <c:v>全国</c:v>
          </c:tx>
          <c:spPr>
            <a:ln w="25400">
              <a:solidFill>
                <a:srgbClr val="FF9900"/>
              </a:solidFill>
              <a:prstDash val="solid"/>
            </a:ln>
          </c:spPr>
          <c:marker>
            <c:symbol val="triangle"/>
            <c:size val="6"/>
            <c:spPr>
              <a:solidFill>
                <a:srgbClr val="FFFF00"/>
              </a:solidFill>
              <a:ln>
                <a:solidFill>
                  <a:srgbClr val="FF9900"/>
                </a:solidFill>
                <a:prstDash val="solid"/>
              </a:ln>
            </c:spPr>
          </c:marker>
          <c:xVal>
            <c:numRef>
              <c:f>'(4)基本的生活習慣・自尊感情・規範意識'!#REF!</c:f>
              <c:numCache>
                <c:formatCode>General</c:formatCode>
                <c:ptCount val="1"/>
                <c:pt idx="0">
                  <c:v>1</c:v>
                </c:pt>
              </c:numCache>
            </c:numRef>
          </c:xVal>
          <c:yVal>
            <c:numRef>
              <c:f>'(4)基本的生活習慣・自尊感情・規範意識'!#REF!</c:f>
              <c:numCache>
                <c:formatCode>General</c:formatCode>
                <c:ptCount val="1"/>
                <c:pt idx="0">
                  <c:v>1</c:v>
                </c:pt>
              </c:numCache>
            </c:numRef>
          </c:yVal>
          <c:smooth val="0"/>
        </c:ser>
        <c:dLbls>
          <c:showLegendKey val="0"/>
          <c:showVal val="0"/>
          <c:showCatName val="0"/>
          <c:showSerName val="0"/>
          <c:showPercent val="0"/>
          <c:showBubbleSize val="0"/>
        </c:dLbls>
        <c:axId val="38378880"/>
        <c:axId val="38385152"/>
      </c:scatterChart>
      <c:scatterChart>
        <c:scatterStyle val="lineMarker"/>
        <c:varyColors val="0"/>
        <c:ser>
          <c:idx val="0"/>
          <c:order val="0"/>
          <c:tx>
            <c:v>学校</c:v>
          </c:tx>
          <c:spPr>
            <a:ln w="25400">
              <a:solidFill>
                <a:srgbClr val="0000FF"/>
              </a:solidFill>
              <a:prstDash val="solid"/>
            </a:ln>
          </c:spPr>
          <c:marker>
            <c:symbol val="square"/>
            <c:size val="6"/>
            <c:spPr>
              <a:solidFill>
                <a:srgbClr val="00CCFF"/>
              </a:solidFill>
              <a:ln>
                <a:solidFill>
                  <a:srgbClr val="000080"/>
                </a:solidFill>
                <a:prstDash val="solid"/>
              </a:ln>
            </c:spPr>
          </c:marker>
          <c:xVal>
            <c:numRef>
              <c:f>'(4)基本的生活習慣・自尊感情・規範意識'!#REF!</c:f>
              <c:numCache>
                <c:formatCode>General</c:formatCode>
                <c:ptCount val="1"/>
                <c:pt idx="0">
                  <c:v>1</c:v>
                </c:pt>
              </c:numCache>
            </c:numRef>
          </c:xVal>
          <c:yVal>
            <c:numRef>
              <c:f>'(4)基本的生活習慣・自尊感情・規範意識'!#REF!</c:f>
              <c:numCache>
                <c:formatCode>General</c:formatCode>
                <c:ptCount val="1"/>
                <c:pt idx="0">
                  <c:v>1</c:v>
                </c:pt>
              </c:numCache>
            </c:numRef>
          </c:yVal>
          <c:smooth val="0"/>
        </c:ser>
        <c:dLbls>
          <c:showLegendKey val="0"/>
          <c:showVal val="0"/>
          <c:showCatName val="0"/>
          <c:showSerName val="0"/>
          <c:showPercent val="0"/>
          <c:showBubbleSize val="0"/>
        </c:dLbls>
        <c:axId val="38386688"/>
        <c:axId val="38392960"/>
      </c:scatterChart>
      <c:valAx>
        <c:axId val="38378880"/>
        <c:scaling>
          <c:orientation val="minMax"/>
          <c:max val="3"/>
          <c:min val="0"/>
        </c:scaling>
        <c:delete val="0"/>
        <c:axPos val="b"/>
        <c:majorGridlines>
          <c:spPr>
            <a:ln w="3175">
              <a:solidFill>
                <a:srgbClr val="000000"/>
              </a:solidFill>
              <a:prstDash val="sysDash"/>
            </a:ln>
          </c:spPr>
        </c:majorGridlines>
        <c:numFmt formatCode="0.0_ " sourceLinked="0"/>
        <c:majorTickMark val="in"/>
        <c:min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8385152"/>
        <c:crosses val="max"/>
        <c:crossBetween val="midCat"/>
      </c:valAx>
      <c:valAx>
        <c:axId val="38385152"/>
        <c:scaling>
          <c:orientation val="maxMin"/>
          <c:max val="8"/>
        </c:scaling>
        <c:delete val="1"/>
        <c:axPos val="l"/>
        <c:numFmt formatCode="General" sourceLinked="1"/>
        <c:majorTickMark val="out"/>
        <c:minorTickMark val="none"/>
        <c:tickLblPos val="none"/>
        <c:crossAx val="38378880"/>
        <c:crosses val="autoZero"/>
        <c:crossBetween val="midCat"/>
      </c:valAx>
      <c:valAx>
        <c:axId val="38386688"/>
        <c:scaling>
          <c:orientation val="minMax"/>
          <c:max val="4"/>
          <c:min val="1"/>
        </c:scaling>
        <c:delete val="1"/>
        <c:axPos val="t"/>
        <c:majorGridlines>
          <c:spPr>
            <a:ln w="3175">
              <a:solidFill>
                <a:srgbClr val="000000"/>
              </a:solidFill>
              <a:prstDash val="sysDash"/>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平均値</a:t>
                </a:r>
              </a:p>
            </c:rich>
          </c:tx>
          <c:layout>
            <c:manualLayout>
              <c:xMode val="edge"/>
              <c:yMode val="edge"/>
              <c:x val="7.0336712498093923E-2"/>
              <c:y val="0.95329287660699291"/>
            </c:manualLayout>
          </c:layout>
          <c:overlay val="0"/>
          <c:spPr>
            <a:noFill/>
            <a:ln w="25400">
              <a:noFill/>
            </a:ln>
          </c:spPr>
        </c:title>
        <c:numFmt formatCode="General" sourceLinked="1"/>
        <c:majorTickMark val="out"/>
        <c:minorTickMark val="none"/>
        <c:tickLblPos val="none"/>
        <c:crossAx val="38392960"/>
        <c:crosses val="autoZero"/>
        <c:crossBetween val="midCat"/>
        <c:majorUnit val="0.5"/>
      </c:valAx>
      <c:valAx>
        <c:axId val="38392960"/>
        <c:scaling>
          <c:orientation val="maxMin"/>
          <c:max val="8.5"/>
          <c:min val="0.5"/>
        </c:scaling>
        <c:delete val="0"/>
        <c:axPos val="l"/>
        <c:majorGridlines>
          <c:spPr>
            <a:ln w="3175">
              <a:solidFill>
                <a:srgbClr val="000000"/>
              </a:solidFill>
              <a:prstDash val="solid"/>
            </a:ln>
          </c:spPr>
        </c:majorGridlines>
        <c:numFmt formatCode="General" sourceLinked="1"/>
        <c:majorTickMark val="none"/>
        <c:minorTickMark val="none"/>
        <c:tickLblPos val="none"/>
        <c:spPr>
          <a:ln w="3175">
            <a:solidFill>
              <a:srgbClr val="000000"/>
            </a:solidFill>
            <a:prstDash val="solid"/>
          </a:ln>
        </c:spPr>
        <c:crossAx val="38386688"/>
        <c:crosses val="autoZero"/>
        <c:crossBetween val="midCat"/>
      </c:valAx>
      <c:spPr>
        <a:noFill/>
        <a:ln w="25400">
          <a:noFill/>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CCCCFF"/>
    </a:solid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655" r="0.75000000000000655" t="1" header="0.51200000000000001" footer="0.51200000000000001"/>
    <c:pageSetup paperSize="9" orientation="landscape" horizontalDpi="300" verticalDpi="300"/>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93559252192846"/>
          <c:y val="0.10869642136847363"/>
          <c:w val="0.62320657869984675"/>
          <c:h val="0.67455217732820005"/>
        </c:manualLayout>
      </c:layout>
      <c:barChart>
        <c:barDir val="bar"/>
        <c:grouping val="percentStacked"/>
        <c:varyColors val="0"/>
        <c:ser>
          <c:idx val="0"/>
          <c:order val="0"/>
          <c:tx>
            <c:strRef>
              <c:f>'（７）家庭学習'!$P$17</c:f>
              <c:strCache>
                <c:ptCount val="1"/>
                <c:pt idx="0">
                  <c:v>している</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'（７）家庭学習'!$O$18:$O$20</c:f>
              <c:strCache>
                <c:ptCount val="3"/>
                <c:pt idx="0">
                  <c:v>学校</c:v>
                </c:pt>
                <c:pt idx="1">
                  <c:v>大阪市</c:v>
                </c:pt>
                <c:pt idx="2">
                  <c:v>全国</c:v>
                </c:pt>
              </c:strCache>
            </c:strRef>
          </c:cat>
          <c:val>
            <c:numRef>
              <c:f>'（７）家庭学習'!$P$18:$P$20</c:f>
              <c:numCache>
                <c:formatCode>0.0_ </c:formatCode>
                <c:ptCount val="3"/>
                <c:pt idx="0">
                  <c:v>3.6</c:v>
                </c:pt>
                <c:pt idx="1">
                  <c:v>13.1</c:v>
                </c:pt>
                <c:pt idx="2">
                  <c:v>21.9</c:v>
                </c:pt>
              </c:numCache>
            </c:numRef>
          </c:val>
        </c:ser>
        <c:ser>
          <c:idx val="1"/>
          <c:order val="1"/>
          <c:tx>
            <c:strRef>
              <c:f>'（７）家庭学習'!$Q$17</c:f>
              <c:strCache>
                <c:ptCount val="1"/>
                <c:pt idx="0">
                  <c:v>どちらかといえば、している</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'（７）家庭学習'!$O$18:$O$20</c:f>
              <c:strCache>
                <c:ptCount val="3"/>
                <c:pt idx="0">
                  <c:v>学校</c:v>
                </c:pt>
                <c:pt idx="1">
                  <c:v>大阪市</c:v>
                </c:pt>
                <c:pt idx="2">
                  <c:v>全国</c:v>
                </c:pt>
              </c:strCache>
            </c:strRef>
          </c:cat>
          <c:val>
            <c:numRef>
              <c:f>'（７）家庭学習'!$Q$18:$Q$20</c:f>
              <c:numCache>
                <c:formatCode>0.0_ </c:formatCode>
                <c:ptCount val="3"/>
                <c:pt idx="0">
                  <c:v>34.5</c:v>
                </c:pt>
                <c:pt idx="1">
                  <c:v>26.1</c:v>
                </c:pt>
                <c:pt idx="2">
                  <c:v>32.1</c:v>
                </c:pt>
              </c:numCache>
            </c:numRef>
          </c:val>
        </c:ser>
        <c:ser>
          <c:idx val="2"/>
          <c:order val="2"/>
          <c:tx>
            <c:strRef>
              <c:f>'（７）家庭学習'!$R$17</c:f>
              <c:strCache>
                <c:ptCount val="1"/>
                <c:pt idx="0">
                  <c:v>あまりしていない</c:v>
                </c:pt>
              </c:strCache>
            </c:strRef>
          </c:tx>
          <c:spPr>
            <a:solidFill>
              <a:srgbClr val="FFFF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'（７）家庭学習'!$O$18:$O$20</c:f>
              <c:strCache>
                <c:ptCount val="3"/>
                <c:pt idx="0">
                  <c:v>学校</c:v>
                </c:pt>
                <c:pt idx="1">
                  <c:v>大阪市</c:v>
                </c:pt>
                <c:pt idx="2">
                  <c:v>全国</c:v>
                </c:pt>
              </c:strCache>
            </c:strRef>
          </c:cat>
          <c:val>
            <c:numRef>
              <c:f>'（７）家庭学習'!$R$18:$R$20</c:f>
              <c:numCache>
                <c:formatCode>0.0_ </c:formatCode>
                <c:ptCount val="3"/>
                <c:pt idx="0">
                  <c:v>39.1</c:v>
                </c:pt>
                <c:pt idx="1">
                  <c:v>35</c:v>
                </c:pt>
                <c:pt idx="2">
                  <c:v>31.1</c:v>
                </c:pt>
              </c:numCache>
            </c:numRef>
          </c:val>
        </c:ser>
        <c:ser>
          <c:idx val="3"/>
          <c:order val="3"/>
          <c:tx>
            <c:strRef>
              <c:f>'（７）家庭学習'!$S$17</c:f>
              <c:strCache>
                <c:ptCount val="1"/>
                <c:pt idx="0">
                  <c:v>全くしていない</c:v>
                </c:pt>
              </c:strCache>
            </c:strRef>
          </c:tx>
          <c:spPr>
            <a:solidFill>
              <a:srgbClr val="CC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dLbls>
          <c:cat>
            <c:strRef>
              <c:f>'（７）家庭学習'!$O$18:$O$20</c:f>
              <c:strCache>
                <c:ptCount val="3"/>
                <c:pt idx="0">
                  <c:v>学校</c:v>
                </c:pt>
                <c:pt idx="1">
                  <c:v>大阪市</c:v>
                </c:pt>
                <c:pt idx="2">
                  <c:v>全国</c:v>
                </c:pt>
              </c:strCache>
            </c:strRef>
          </c:cat>
          <c:val>
            <c:numRef>
              <c:f>'（７）家庭学習'!$S$18:$S$20</c:f>
              <c:numCache>
                <c:formatCode>0.0_ </c:formatCode>
                <c:ptCount val="3"/>
                <c:pt idx="0">
                  <c:v>22.7</c:v>
                </c:pt>
                <c:pt idx="1">
                  <c:v>25.7</c:v>
                </c:pt>
                <c:pt idx="2">
                  <c:v>14.9</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38454400"/>
        <c:axId val="38455936"/>
      </c:barChart>
      <c:catAx>
        <c:axId val="38454400"/>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8455936"/>
        <c:crosses val="autoZero"/>
        <c:auto val="1"/>
        <c:lblAlgn val="ctr"/>
        <c:lblOffset val="30"/>
        <c:tickLblSkip val="1"/>
        <c:tickMarkSkip val="1"/>
        <c:noMultiLvlLbl val="0"/>
      </c:catAx>
      <c:valAx>
        <c:axId val="38455936"/>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8454400"/>
        <c:crosses val="max"/>
        <c:crossBetween val="between"/>
        <c:minorUnit val="0.2"/>
      </c:valAx>
      <c:spPr>
        <a:noFill/>
        <a:ln w="12700">
          <a:solidFill>
            <a:srgbClr val="808080"/>
          </a:solidFill>
          <a:prstDash val="solid"/>
        </a:ln>
      </c:spPr>
    </c:plotArea>
    <c:legend>
      <c:legendPos val="r"/>
      <c:layout>
        <c:manualLayout>
          <c:xMode val="edge"/>
          <c:yMode val="edge"/>
          <c:x val="0.78948314036938549"/>
          <c:y val="0.17052291540480516"/>
          <c:w val="0.18901156172682895"/>
          <c:h val="0.56153831834850465"/>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966" r="0.75000000000000966" t="1" header="0.51200000000000001" footer="0.51200000000000001"/>
    <c:pageSetup paperSize="9" orientation="landscape" horizontalDpi="0" verticalDpi="0"/>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93559252192818"/>
          <c:y val="0.10869642136847345"/>
          <c:w val="0.62320657869984675"/>
          <c:h val="0.67455217732820005"/>
        </c:manualLayout>
      </c:layout>
      <c:barChart>
        <c:barDir val="bar"/>
        <c:grouping val="percentStacked"/>
        <c:varyColors val="0"/>
        <c:ser>
          <c:idx val="0"/>
          <c:order val="0"/>
          <c:tx>
            <c:strRef>
              <c:f>'（７）家庭学習'!$P$26</c:f>
              <c:strCache>
                <c:ptCount val="1"/>
                <c:pt idx="0">
                  <c:v>している</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'（７）家庭学習'!$O$27:$O$29</c:f>
              <c:strCache>
                <c:ptCount val="3"/>
                <c:pt idx="0">
                  <c:v>学校</c:v>
                </c:pt>
                <c:pt idx="1">
                  <c:v>大阪市</c:v>
                </c:pt>
                <c:pt idx="2">
                  <c:v>全国</c:v>
                </c:pt>
              </c:strCache>
            </c:strRef>
          </c:cat>
          <c:val>
            <c:numRef>
              <c:f>'（７）家庭学習'!$P$27:$P$29</c:f>
              <c:numCache>
                <c:formatCode>0.0_ </c:formatCode>
                <c:ptCount val="3"/>
                <c:pt idx="0">
                  <c:v>17.3</c:v>
                </c:pt>
                <c:pt idx="1">
                  <c:v>18.899999999999999</c:v>
                </c:pt>
                <c:pt idx="2">
                  <c:v>26</c:v>
                </c:pt>
              </c:numCache>
            </c:numRef>
          </c:val>
        </c:ser>
        <c:ser>
          <c:idx val="1"/>
          <c:order val="1"/>
          <c:tx>
            <c:strRef>
              <c:f>'（７）家庭学習'!$Q$26</c:f>
              <c:strCache>
                <c:ptCount val="1"/>
                <c:pt idx="0">
                  <c:v>どちらかといえば、している</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'（７）家庭学習'!$O$27:$O$29</c:f>
              <c:strCache>
                <c:ptCount val="3"/>
                <c:pt idx="0">
                  <c:v>学校</c:v>
                </c:pt>
                <c:pt idx="1">
                  <c:v>大阪市</c:v>
                </c:pt>
                <c:pt idx="2">
                  <c:v>全国</c:v>
                </c:pt>
              </c:strCache>
            </c:strRef>
          </c:cat>
          <c:val>
            <c:numRef>
              <c:f>'（７）家庭学習'!$Q$27:$Q$29</c:f>
              <c:numCache>
                <c:formatCode>0.0_ </c:formatCode>
                <c:ptCount val="3"/>
                <c:pt idx="0">
                  <c:v>26.4</c:v>
                </c:pt>
                <c:pt idx="1">
                  <c:v>28.7</c:v>
                </c:pt>
                <c:pt idx="2">
                  <c:v>35</c:v>
                </c:pt>
              </c:numCache>
            </c:numRef>
          </c:val>
        </c:ser>
        <c:ser>
          <c:idx val="2"/>
          <c:order val="2"/>
          <c:tx>
            <c:strRef>
              <c:f>'（７）家庭学習'!$R$26</c:f>
              <c:strCache>
                <c:ptCount val="1"/>
                <c:pt idx="0">
                  <c:v>あまりしていない</c:v>
                </c:pt>
              </c:strCache>
            </c:strRef>
          </c:tx>
          <c:spPr>
            <a:solidFill>
              <a:srgbClr val="FFFF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'（７）家庭学習'!$O$27:$O$29</c:f>
              <c:strCache>
                <c:ptCount val="3"/>
                <c:pt idx="0">
                  <c:v>学校</c:v>
                </c:pt>
                <c:pt idx="1">
                  <c:v>大阪市</c:v>
                </c:pt>
                <c:pt idx="2">
                  <c:v>全国</c:v>
                </c:pt>
              </c:strCache>
            </c:strRef>
          </c:cat>
          <c:val>
            <c:numRef>
              <c:f>'（７）家庭学習'!$R$27:$R$29</c:f>
              <c:numCache>
                <c:formatCode>0.0_ </c:formatCode>
                <c:ptCount val="3"/>
                <c:pt idx="0">
                  <c:v>38.200000000000003</c:v>
                </c:pt>
                <c:pt idx="1">
                  <c:v>33.799999999999997</c:v>
                </c:pt>
                <c:pt idx="2">
                  <c:v>29.2</c:v>
                </c:pt>
              </c:numCache>
            </c:numRef>
          </c:val>
        </c:ser>
        <c:ser>
          <c:idx val="3"/>
          <c:order val="3"/>
          <c:tx>
            <c:strRef>
              <c:f>'（７）家庭学習'!$S$26</c:f>
              <c:strCache>
                <c:ptCount val="1"/>
                <c:pt idx="0">
                  <c:v>全くしていない</c:v>
                </c:pt>
              </c:strCache>
            </c:strRef>
          </c:tx>
          <c:spPr>
            <a:solidFill>
              <a:srgbClr val="CC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dLbls>
          <c:cat>
            <c:strRef>
              <c:f>'（７）家庭学習'!$O$27:$O$29</c:f>
              <c:strCache>
                <c:ptCount val="3"/>
                <c:pt idx="0">
                  <c:v>学校</c:v>
                </c:pt>
                <c:pt idx="1">
                  <c:v>大阪市</c:v>
                </c:pt>
                <c:pt idx="2">
                  <c:v>全国</c:v>
                </c:pt>
              </c:strCache>
            </c:strRef>
          </c:cat>
          <c:val>
            <c:numRef>
              <c:f>'（７）家庭学習'!$S$27:$S$29</c:f>
              <c:numCache>
                <c:formatCode>0.0_ </c:formatCode>
                <c:ptCount val="3"/>
                <c:pt idx="0">
                  <c:v>18.2</c:v>
                </c:pt>
                <c:pt idx="1">
                  <c:v>18.5</c:v>
                </c:pt>
                <c:pt idx="2">
                  <c:v>9.8000000000000007</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38525568"/>
        <c:axId val="38531456"/>
      </c:barChart>
      <c:catAx>
        <c:axId val="38525568"/>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8531456"/>
        <c:crosses val="autoZero"/>
        <c:auto val="1"/>
        <c:lblAlgn val="ctr"/>
        <c:lblOffset val="30"/>
        <c:tickLblSkip val="1"/>
        <c:tickMarkSkip val="1"/>
        <c:noMultiLvlLbl val="0"/>
      </c:catAx>
      <c:valAx>
        <c:axId val="38531456"/>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8525568"/>
        <c:crosses val="max"/>
        <c:crossBetween val="between"/>
        <c:minorUnit val="0.2"/>
      </c:valAx>
      <c:spPr>
        <a:noFill/>
        <a:ln w="12700">
          <a:solidFill>
            <a:srgbClr val="808080"/>
          </a:solidFill>
          <a:prstDash val="solid"/>
        </a:ln>
      </c:spPr>
    </c:plotArea>
    <c:legend>
      <c:legendPos val="r"/>
      <c:layout>
        <c:manualLayout>
          <c:xMode val="edge"/>
          <c:yMode val="edge"/>
          <c:x val="0.79823719849854879"/>
          <c:y val="0.17945721573535744"/>
          <c:w val="0.18218235659013132"/>
          <c:h val="0.54871655127616059"/>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899" r="0.75000000000000899" t="1" header="0.51200000000000001" footer="0.51200000000000001"/>
    <c:pageSetup paperSize="9" orientation="landscape" horizontalDpi="0" verticalDpi="0"/>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93559252192752"/>
          <c:y val="0.10869642136847302"/>
          <c:w val="0.62320657869984675"/>
          <c:h val="0.67455217732820005"/>
        </c:manualLayout>
      </c:layout>
      <c:barChart>
        <c:barDir val="bar"/>
        <c:grouping val="percentStacked"/>
        <c:varyColors val="0"/>
        <c:ser>
          <c:idx val="0"/>
          <c:order val="0"/>
          <c:tx>
            <c:strRef>
              <c:f>'（７）家庭学習'!$P$35</c:f>
              <c:strCache>
                <c:ptCount val="1"/>
                <c:pt idx="0">
                  <c:v>３時間以上</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'（７）家庭学習'!$O$36:$O$38</c:f>
              <c:strCache>
                <c:ptCount val="3"/>
                <c:pt idx="0">
                  <c:v>学校</c:v>
                </c:pt>
                <c:pt idx="1">
                  <c:v>大阪市</c:v>
                </c:pt>
                <c:pt idx="2">
                  <c:v>全国</c:v>
                </c:pt>
              </c:strCache>
            </c:strRef>
          </c:cat>
          <c:val>
            <c:numRef>
              <c:f>'（７）家庭学習'!$P$36:$P$38</c:f>
              <c:numCache>
                <c:formatCode>0.0_ </c:formatCode>
                <c:ptCount val="3"/>
                <c:pt idx="0">
                  <c:v>4.5</c:v>
                </c:pt>
                <c:pt idx="1">
                  <c:v>12.6</c:v>
                </c:pt>
                <c:pt idx="2">
                  <c:v>11.2</c:v>
                </c:pt>
              </c:numCache>
            </c:numRef>
          </c:val>
        </c:ser>
        <c:ser>
          <c:idx val="1"/>
          <c:order val="1"/>
          <c:tx>
            <c:strRef>
              <c:f>'（７）家庭学習'!$Q$35</c:f>
              <c:strCache>
                <c:ptCount val="1"/>
                <c:pt idx="0">
                  <c:v>２時間以上、３時間より少ない</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'（７）家庭学習'!$O$36:$O$38</c:f>
              <c:strCache>
                <c:ptCount val="3"/>
                <c:pt idx="0">
                  <c:v>学校</c:v>
                </c:pt>
                <c:pt idx="1">
                  <c:v>大阪市</c:v>
                </c:pt>
                <c:pt idx="2">
                  <c:v>全国</c:v>
                </c:pt>
              </c:strCache>
            </c:strRef>
          </c:cat>
          <c:val>
            <c:numRef>
              <c:f>'（７）家庭学習'!$Q$36:$Q$38</c:f>
              <c:numCache>
                <c:formatCode>0.0_ </c:formatCode>
                <c:ptCount val="3"/>
                <c:pt idx="0">
                  <c:v>11.8</c:v>
                </c:pt>
                <c:pt idx="1">
                  <c:v>13.3</c:v>
                </c:pt>
                <c:pt idx="2">
                  <c:v>14.6</c:v>
                </c:pt>
              </c:numCache>
            </c:numRef>
          </c:val>
        </c:ser>
        <c:ser>
          <c:idx val="2"/>
          <c:order val="2"/>
          <c:tx>
            <c:strRef>
              <c:f>'（７）家庭学習'!$R$35</c:f>
              <c:strCache>
                <c:ptCount val="1"/>
                <c:pt idx="0">
                  <c:v>１時間以上、２時間より少ない</c:v>
                </c:pt>
              </c:strCache>
            </c:strRef>
          </c:tx>
          <c:spPr>
            <a:solidFill>
              <a:srgbClr val="FFFF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'（７）家庭学習'!$O$36:$O$38</c:f>
              <c:strCache>
                <c:ptCount val="3"/>
                <c:pt idx="0">
                  <c:v>学校</c:v>
                </c:pt>
                <c:pt idx="1">
                  <c:v>大阪市</c:v>
                </c:pt>
                <c:pt idx="2">
                  <c:v>全国</c:v>
                </c:pt>
              </c:strCache>
            </c:strRef>
          </c:cat>
          <c:val>
            <c:numRef>
              <c:f>'（７）家庭学習'!$R$36:$R$38</c:f>
              <c:numCache>
                <c:formatCode>0.0_ </c:formatCode>
                <c:ptCount val="3"/>
                <c:pt idx="0">
                  <c:v>23.6</c:v>
                </c:pt>
                <c:pt idx="1">
                  <c:v>26.1</c:v>
                </c:pt>
                <c:pt idx="2">
                  <c:v>36.200000000000003</c:v>
                </c:pt>
              </c:numCache>
            </c:numRef>
          </c:val>
        </c:ser>
        <c:ser>
          <c:idx val="3"/>
          <c:order val="3"/>
          <c:tx>
            <c:strRef>
              <c:f>'（７）家庭学習'!$S$35</c:f>
              <c:strCache>
                <c:ptCount val="1"/>
                <c:pt idx="0">
                  <c:v>３０分以上、１時間より少ない</c:v>
                </c:pt>
              </c:strCache>
            </c:strRef>
          </c:tx>
          <c:spPr>
            <a:solidFill>
              <a:srgbClr val="CCFFFF"/>
            </a:solidFill>
            <a:ln w="12700">
              <a:solidFill>
                <a:srgbClr val="000000"/>
              </a:solidFill>
              <a:prstDash val="solid"/>
            </a:ln>
          </c:spPr>
          <c:invertIfNegative val="0"/>
          <c:dLbls>
            <c:dLbl>
              <c:idx val="1"/>
              <c:layout>
                <c:manualLayout>
                  <c:x val="8.4494592815074661E-3"/>
                  <c:y val="1.4480948502126901E-6"/>
                </c:manualLayout>
              </c:layout>
              <c:dLblPos val="ctr"/>
              <c:showLegendKey val="0"/>
              <c:showVal val="1"/>
              <c:showCatName val="0"/>
              <c:showSerName val="0"/>
              <c:showPercent val="0"/>
              <c:showBubbleSize val="0"/>
            </c:dLbl>
            <c:dLbl>
              <c:idx val="2"/>
              <c:layout>
                <c:manualLayout>
                  <c:x val="1.3794409719403815E-3"/>
                  <c:y val="2.8961897004254221E-6"/>
                </c:manualLayout>
              </c:layout>
              <c:dLblPos val="ct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'（７）家庭学習'!$O$36:$O$38</c:f>
              <c:strCache>
                <c:ptCount val="3"/>
                <c:pt idx="0">
                  <c:v>学校</c:v>
                </c:pt>
                <c:pt idx="1">
                  <c:v>大阪市</c:v>
                </c:pt>
                <c:pt idx="2">
                  <c:v>全国</c:v>
                </c:pt>
              </c:strCache>
            </c:strRef>
          </c:cat>
          <c:val>
            <c:numRef>
              <c:f>'（７）家庭学習'!$S$36:$S$38</c:f>
              <c:numCache>
                <c:formatCode>0.0_ </c:formatCode>
                <c:ptCount val="3"/>
                <c:pt idx="0">
                  <c:v>30.9</c:v>
                </c:pt>
                <c:pt idx="1">
                  <c:v>24.6</c:v>
                </c:pt>
                <c:pt idx="2">
                  <c:v>25.2</c:v>
                </c:pt>
              </c:numCache>
            </c:numRef>
          </c:val>
        </c:ser>
        <c:ser>
          <c:idx val="4"/>
          <c:order val="4"/>
          <c:tx>
            <c:strRef>
              <c:f>'（７）家庭学習'!$T$35</c:f>
              <c:strCache>
                <c:ptCount val="1"/>
                <c:pt idx="0">
                  <c:v>３０分より少ない</c:v>
                </c:pt>
              </c:strCache>
            </c:strRef>
          </c:tx>
          <c:spPr>
            <a:ln>
              <a:solidFill>
                <a:sysClr val="windowText" lastClr="000000"/>
              </a:solidFill>
            </a:ln>
          </c:spPr>
          <c:invertIfNegative val="0"/>
          <c:dLbls>
            <c:txPr>
              <a:bodyPr/>
              <a:lstStyle/>
              <a:p>
                <a:pPr>
                  <a:defRPr sz="800">
                    <a:latin typeface="+mn-ea"/>
                    <a:ea typeface="+mn-ea"/>
                  </a:defRPr>
                </a:pPr>
                <a:endParaRPr lang="ja-JP"/>
              </a:p>
            </c:txPr>
            <c:showLegendKey val="0"/>
            <c:showVal val="1"/>
            <c:showCatName val="0"/>
            <c:showSerName val="0"/>
            <c:showPercent val="0"/>
            <c:showBubbleSize val="0"/>
            <c:showLeaderLines val="0"/>
          </c:dLbls>
          <c:cat>
            <c:strRef>
              <c:f>'（７）家庭学習'!$O$36:$O$38</c:f>
              <c:strCache>
                <c:ptCount val="3"/>
                <c:pt idx="0">
                  <c:v>学校</c:v>
                </c:pt>
                <c:pt idx="1">
                  <c:v>大阪市</c:v>
                </c:pt>
                <c:pt idx="2">
                  <c:v>全国</c:v>
                </c:pt>
              </c:strCache>
            </c:strRef>
          </c:cat>
          <c:val>
            <c:numRef>
              <c:f>'（７）家庭学習'!$T$36:$T$38</c:f>
              <c:numCache>
                <c:formatCode>0.0_ </c:formatCode>
                <c:ptCount val="3"/>
                <c:pt idx="0">
                  <c:v>18.2</c:v>
                </c:pt>
                <c:pt idx="1">
                  <c:v>15.4</c:v>
                </c:pt>
                <c:pt idx="2">
                  <c:v>9.5</c:v>
                </c:pt>
              </c:numCache>
            </c:numRef>
          </c:val>
        </c:ser>
        <c:ser>
          <c:idx val="5"/>
          <c:order val="5"/>
          <c:tx>
            <c:strRef>
              <c:f>'（７）家庭学習'!$U$35</c:f>
              <c:strCache>
                <c:ptCount val="1"/>
                <c:pt idx="0">
                  <c:v>全くしない</c:v>
                </c:pt>
              </c:strCache>
            </c:strRef>
          </c:tx>
          <c:spPr>
            <a:ln>
              <a:solidFill>
                <a:sysClr val="windowText" lastClr="000000"/>
              </a:solidFill>
            </a:ln>
          </c:spPr>
          <c:invertIfNegative val="0"/>
          <c:dLbls>
            <c:dLbl>
              <c:idx val="2"/>
              <c:layout>
                <c:manualLayout>
                  <c:x val="2.5301897642323493E-2"/>
                  <c:y val="0"/>
                </c:manualLayout>
              </c:layout>
              <c:dLblPos val="ctr"/>
              <c:showLegendKey val="0"/>
              <c:showVal val="1"/>
              <c:showCatName val="0"/>
              <c:showSerName val="0"/>
              <c:showPercent val="0"/>
              <c:showBubbleSize val="0"/>
            </c:dLbl>
            <c:txPr>
              <a:bodyPr/>
              <a:lstStyle/>
              <a:p>
                <a:pPr>
                  <a:defRPr sz="800">
                    <a:latin typeface="+mn-ea"/>
                    <a:ea typeface="+mn-ea"/>
                  </a:defRPr>
                </a:pPr>
                <a:endParaRPr lang="ja-JP"/>
              </a:p>
            </c:txPr>
            <c:dLblPos val="ctr"/>
            <c:showLegendKey val="0"/>
            <c:showVal val="1"/>
            <c:showCatName val="0"/>
            <c:showSerName val="0"/>
            <c:showPercent val="0"/>
            <c:showBubbleSize val="0"/>
            <c:showLeaderLines val="0"/>
          </c:dLbls>
          <c:cat>
            <c:strRef>
              <c:f>'（７）家庭学習'!$O$36:$O$38</c:f>
              <c:strCache>
                <c:ptCount val="3"/>
                <c:pt idx="0">
                  <c:v>学校</c:v>
                </c:pt>
                <c:pt idx="1">
                  <c:v>大阪市</c:v>
                </c:pt>
                <c:pt idx="2">
                  <c:v>全国</c:v>
                </c:pt>
              </c:strCache>
            </c:strRef>
          </c:cat>
          <c:val>
            <c:numRef>
              <c:f>'（７）家庭学習'!$U$36:$U$38</c:f>
              <c:numCache>
                <c:formatCode>@</c:formatCode>
                <c:ptCount val="3"/>
                <c:pt idx="0" formatCode="0.0_ ">
                  <c:v>10.9</c:v>
                </c:pt>
                <c:pt idx="1">
                  <c:v>7.8</c:v>
                </c:pt>
                <c:pt idx="2">
                  <c:v>3.2</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51636864"/>
        <c:axId val="51646848"/>
      </c:barChart>
      <c:catAx>
        <c:axId val="51636864"/>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51646848"/>
        <c:crosses val="autoZero"/>
        <c:auto val="1"/>
        <c:lblAlgn val="ctr"/>
        <c:lblOffset val="30"/>
        <c:tickLblSkip val="1"/>
        <c:tickMarkSkip val="1"/>
        <c:noMultiLvlLbl val="0"/>
      </c:catAx>
      <c:valAx>
        <c:axId val="51646848"/>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51636864"/>
        <c:crosses val="max"/>
        <c:crossBetween val="between"/>
        <c:minorUnit val="0.2"/>
      </c:valAx>
      <c:spPr>
        <a:noFill/>
        <a:ln w="12700">
          <a:solidFill>
            <a:srgbClr val="808080"/>
          </a:solidFill>
          <a:prstDash val="solid"/>
        </a:ln>
      </c:spPr>
    </c:plotArea>
    <c:legend>
      <c:legendPos val="r"/>
      <c:layout>
        <c:manualLayout>
          <c:xMode val="edge"/>
          <c:yMode val="edge"/>
          <c:x val="0.78709349657917926"/>
          <c:y val="0.15552256990621968"/>
          <c:w val="0.20440872435511404"/>
          <c:h val="0.58800304306915252"/>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744" r="0.75000000000000744" t="1" header="0.51200000000000001" footer="0.51200000000000001"/>
    <c:pageSetup paperSize="9" orientation="landscape" horizontalDpi="0" verticalDpi="0"/>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1"/>
          <c:tx>
            <c:v>大阪府</c:v>
          </c:tx>
          <c:spPr>
            <a:ln w="25400">
              <a:solidFill>
                <a:srgbClr val="FF00FF"/>
              </a:solidFill>
              <a:prstDash val="solid"/>
            </a:ln>
          </c:spPr>
          <c:marker>
            <c:symbol val="diamond"/>
            <c:size val="6"/>
            <c:spPr>
              <a:solidFill>
                <a:srgbClr val="FF00FF"/>
              </a:solidFill>
              <a:ln>
                <a:solidFill>
                  <a:srgbClr val="FF0000"/>
                </a:solidFill>
                <a:prstDash val="solid"/>
              </a:ln>
            </c:spPr>
          </c:marker>
          <c:xVal>
            <c:numRef>
              <c:f>'(4)基本的生活習慣・自尊感情・規範意識'!#REF!</c:f>
              <c:numCache>
                <c:formatCode>General</c:formatCode>
                <c:ptCount val="1"/>
                <c:pt idx="0">
                  <c:v>1</c:v>
                </c:pt>
              </c:numCache>
            </c:numRef>
          </c:xVal>
          <c:yVal>
            <c:numRef>
              <c:f>'(4)基本的生活習慣・自尊感情・規範意識'!#REF!</c:f>
              <c:numCache>
                <c:formatCode>General</c:formatCode>
                <c:ptCount val="1"/>
                <c:pt idx="0">
                  <c:v>1</c:v>
                </c:pt>
              </c:numCache>
            </c:numRef>
          </c:yVal>
          <c:smooth val="0"/>
        </c:ser>
        <c:ser>
          <c:idx val="2"/>
          <c:order val="2"/>
          <c:tx>
            <c:v>全国</c:v>
          </c:tx>
          <c:spPr>
            <a:ln w="25400">
              <a:solidFill>
                <a:srgbClr val="FF9900"/>
              </a:solidFill>
              <a:prstDash val="solid"/>
            </a:ln>
          </c:spPr>
          <c:marker>
            <c:symbol val="triangle"/>
            <c:size val="6"/>
            <c:spPr>
              <a:solidFill>
                <a:srgbClr val="FFFF00"/>
              </a:solidFill>
              <a:ln>
                <a:solidFill>
                  <a:srgbClr val="FF9900"/>
                </a:solidFill>
                <a:prstDash val="solid"/>
              </a:ln>
            </c:spPr>
          </c:marker>
          <c:xVal>
            <c:numRef>
              <c:f>'(4)基本的生活習慣・自尊感情・規範意識'!#REF!</c:f>
              <c:numCache>
                <c:formatCode>General</c:formatCode>
                <c:ptCount val="1"/>
                <c:pt idx="0">
                  <c:v>1</c:v>
                </c:pt>
              </c:numCache>
            </c:numRef>
          </c:xVal>
          <c:yVal>
            <c:numRef>
              <c:f>'(4)基本的生活習慣・自尊感情・規範意識'!#REF!</c:f>
              <c:numCache>
                <c:formatCode>General</c:formatCode>
                <c:ptCount val="1"/>
                <c:pt idx="0">
                  <c:v>1</c:v>
                </c:pt>
              </c:numCache>
            </c:numRef>
          </c:yVal>
          <c:smooth val="0"/>
        </c:ser>
        <c:dLbls>
          <c:showLegendKey val="0"/>
          <c:showVal val="0"/>
          <c:showCatName val="0"/>
          <c:showSerName val="0"/>
          <c:showPercent val="0"/>
          <c:showBubbleSize val="0"/>
        </c:dLbls>
        <c:axId val="51984256"/>
        <c:axId val="51986432"/>
      </c:scatterChart>
      <c:scatterChart>
        <c:scatterStyle val="lineMarker"/>
        <c:varyColors val="0"/>
        <c:ser>
          <c:idx val="0"/>
          <c:order val="0"/>
          <c:tx>
            <c:v>学校</c:v>
          </c:tx>
          <c:spPr>
            <a:ln w="25400">
              <a:solidFill>
                <a:srgbClr val="0000FF"/>
              </a:solidFill>
              <a:prstDash val="solid"/>
            </a:ln>
          </c:spPr>
          <c:marker>
            <c:symbol val="square"/>
            <c:size val="6"/>
            <c:spPr>
              <a:solidFill>
                <a:srgbClr val="00CCFF"/>
              </a:solidFill>
              <a:ln>
                <a:solidFill>
                  <a:srgbClr val="000080"/>
                </a:solidFill>
                <a:prstDash val="solid"/>
              </a:ln>
            </c:spPr>
          </c:marker>
          <c:xVal>
            <c:numRef>
              <c:f>'(4)基本的生活習慣・自尊感情・規範意識'!#REF!</c:f>
              <c:numCache>
                <c:formatCode>General</c:formatCode>
                <c:ptCount val="1"/>
                <c:pt idx="0">
                  <c:v>1</c:v>
                </c:pt>
              </c:numCache>
            </c:numRef>
          </c:xVal>
          <c:yVal>
            <c:numRef>
              <c:f>'(4)基本的生活習慣・自尊感情・規範意識'!#REF!</c:f>
              <c:numCache>
                <c:formatCode>General</c:formatCode>
                <c:ptCount val="1"/>
                <c:pt idx="0">
                  <c:v>1</c:v>
                </c:pt>
              </c:numCache>
            </c:numRef>
          </c:yVal>
          <c:smooth val="0"/>
        </c:ser>
        <c:dLbls>
          <c:showLegendKey val="0"/>
          <c:showVal val="0"/>
          <c:showCatName val="0"/>
          <c:showSerName val="0"/>
          <c:showPercent val="0"/>
          <c:showBubbleSize val="0"/>
        </c:dLbls>
        <c:axId val="51987968"/>
        <c:axId val="51989888"/>
      </c:scatterChart>
      <c:valAx>
        <c:axId val="51984256"/>
        <c:scaling>
          <c:orientation val="minMax"/>
          <c:max val="3"/>
          <c:min val="0"/>
        </c:scaling>
        <c:delete val="0"/>
        <c:axPos val="b"/>
        <c:majorGridlines>
          <c:spPr>
            <a:ln w="3175">
              <a:solidFill>
                <a:srgbClr val="000000"/>
              </a:solidFill>
              <a:prstDash val="sysDash"/>
            </a:ln>
          </c:spPr>
        </c:majorGridlines>
        <c:numFmt formatCode="0.0_ " sourceLinked="0"/>
        <c:majorTickMark val="in"/>
        <c:min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1986432"/>
        <c:crosses val="max"/>
        <c:crossBetween val="midCat"/>
      </c:valAx>
      <c:valAx>
        <c:axId val="51986432"/>
        <c:scaling>
          <c:orientation val="maxMin"/>
          <c:max val="8"/>
        </c:scaling>
        <c:delete val="1"/>
        <c:axPos val="l"/>
        <c:numFmt formatCode="General" sourceLinked="1"/>
        <c:majorTickMark val="out"/>
        <c:minorTickMark val="none"/>
        <c:tickLblPos val="none"/>
        <c:crossAx val="51984256"/>
        <c:crosses val="autoZero"/>
        <c:crossBetween val="midCat"/>
      </c:valAx>
      <c:valAx>
        <c:axId val="51987968"/>
        <c:scaling>
          <c:orientation val="minMax"/>
          <c:max val="4"/>
          <c:min val="1"/>
        </c:scaling>
        <c:delete val="1"/>
        <c:axPos val="t"/>
        <c:majorGridlines>
          <c:spPr>
            <a:ln w="3175">
              <a:solidFill>
                <a:srgbClr val="000000"/>
              </a:solidFill>
              <a:prstDash val="sysDash"/>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平均値</a:t>
                </a:r>
              </a:p>
            </c:rich>
          </c:tx>
          <c:layout>
            <c:manualLayout>
              <c:xMode val="edge"/>
              <c:yMode val="edge"/>
              <c:x val="7.0336712498093923E-2"/>
              <c:y val="0.95329287660699291"/>
            </c:manualLayout>
          </c:layout>
          <c:overlay val="0"/>
          <c:spPr>
            <a:noFill/>
            <a:ln w="25400">
              <a:noFill/>
            </a:ln>
          </c:spPr>
        </c:title>
        <c:numFmt formatCode="General" sourceLinked="1"/>
        <c:majorTickMark val="out"/>
        <c:minorTickMark val="none"/>
        <c:tickLblPos val="none"/>
        <c:crossAx val="51989888"/>
        <c:crosses val="autoZero"/>
        <c:crossBetween val="midCat"/>
        <c:majorUnit val="0.5"/>
      </c:valAx>
      <c:valAx>
        <c:axId val="51989888"/>
        <c:scaling>
          <c:orientation val="maxMin"/>
          <c:max val="8.5"/>
          <c:min val="0.5"/>
        </c:scaling>
        <c:delete val="0"/>
        <c:axPos val="l"/>
        <c:majorGridlines>
          <c:spPr>
            <a:ln w="3175">
              <a:solidFill>
                <a:srgbClr val="000000"/>
              </a:solidFill>
              <a:prstDash val="solid"/>
            </a:ln>
          </c:spPr>
        </c:majorGridlines>
        <c:numFmt formatCode="General" sourceLinked="1"/>
        <c:majorTickMark val="none"/>
        <c:minorTickMark val="none"/>
        <c:tickLblPos val="none"/>
        <c:spPr>
          <a:ln w="3175">
            <a:solidFill>
              <a:srgbClr val="000000"/>
            </a:solidFill>
            <a:prstDash val="solid"/>
          </a:ln>
        </c:spPr>
        <c:crossAx val="51987968"/>
        <c:crosses val="autoZero"/>
        <c:crossBetween val="midCat"/>
      </c:valAx>
      <c:spPr>
        <a:noFill/>
        <a:ln w="25400">
          <a:noFill/>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CCCCFF"/>
    </a:solid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655" r="0.75000000000000655" t="1" header="0.51200000000000001" footer="0.51200000000000001"/>
    <c:pageSetup paperSize="9" orientation="landscape" horizontalDpi="300" verticalDpi="300"/>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93559252192699"/>
          <c:y val="0.14791184190211704"/>
          <c:w val="0.62320657869984675"/>
          <c:h val="0.63533657557511181"/>
        </c:manualLayout>
      </c:layout>
      <c:barChart>
        <c:barDir val="bar"/>
        <c:grouping val="percentStacked"/>
        <c:varyColors val="0"/>
        <c:ser>
          <c:idx val="0"/>
          <c:order val="0"/>
          <c:tx>
            <c:strRef>
              <c:f>'（８）自尊感情・規範意識'!$P$16</c:f>
              <c:strCache>
                <c:ptCount val="1"/>
                <c:pt idx="0">
                  <c:v>当てはまる</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'（８）自尊感情・規範意識'!$O$17:$O$19</c:f>
              <c:strCache>
                <c:ptCount val="3"/>
                <c:pt idx="0">
                  <c:v>学校</c:v>
                </c:pt>
                <c:pt idx="1">
                  <c:v>大阪市</c:v>
                </c:pt>
                <c:pt idx="2">
                  <c:v>全国</c:v>
                </c:pt>
              </c:strCache>
            </c:strRef>
          </c:cat>
          <c:val>
            <c:numRef>
              <c:f>'（８）自尊感情・規範意識'!$P$17:$P$19</c:f>
              <c:numCache>
                <c:formatCode>0.0_ </c:formatCode>
                <c:ptCount val="3"/>
                <c:pt idx="0">
                  <c:v>69.099999999999994</c:v>
                </c:pt>
                <c:pt idx="1">
                  <c:v>69.3</c:v>
                </c:pt>
                <c:pt idx="2">
                  <c:v>71.5</c:v>
                </c:pt>
              </c:numCache>
            </c:numRef>
          </c:val>
        </c:ser>
        <c:ser>
          <c:idx val="1"/>
          <c:order val="1"/>
          <c:tx>
            <c:strRef>
              <c:f>'（８）自尊感情・規範意識'!$Q$16</c:f>
              <c:strCache>
                <c:ptCount val="1"/>
                <c:pt idx="0">
                  <c:v>どちらかといえば、当てはまる</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'（８）自尊感情・規範意識'!$O$17:$O$19</c:f>
              <c:strCache>
                <c:ptCount val="3"/>
                <c:pt idx="0">
                  <c:v>学校</c:v>
                </c:pt>
                <c:pt idx="1">
                  <c:v>大阪市</c:v>
                </c:pt>
                <c:pt idx="2">
                  <c:v>全国</c:v>
                </c:pt>
              </c:strCache>
            </c:strRef>
          </c:cat>
          <c:val>
            <c:numRef>
              <c:f>'（８）自尊感情・規範意識'!$Q$17:$Q$19</c:f>
              <c:numCache>
                <c:formatCode>0.0_ </c:formatCode>
                <c:ptCount val="3"/>
                <c:pt idx="0">
                  <c:v>25.5</c:v>
                </c:pt>
                <c:pt idx="1">
                  <c:v>23.7</c:v>
                </c:pt>
                <c:pt idx="2">
                  <c:v>22.9</c:v>
                </c:pt>
              </c:numCache>
            </c:numRef>
          </c:val>
        </c:ser>
        <c:ser>
          <c:idx val="2"/>
          <c:order val="2"/>
          <c:tx>
            <c:strRef>
              <c:f>'（８）自尊感情・規範意識'!$R$16</c:f>
              <c:strCache>
                <c:ptCount val="1"/>
                <c:pt idx="0">
                  <c:v>どちらかといえば、当てはまらない</c:v>
                </c:pt>
              </c:strCache>
            </c:strRef>
          </c:tx>
          <c:spPr>
            <a:solidFill>
              <a:srgbClr val="FFFF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'（８）自尊感情・規範意識'!$O$17:$O$19</c:f>
              <c:strCache>
                <c:ptCount val="3"/>
                <c:pt idx="0">
                  <c:v>学校</c:v>
                </c:pt>
                <c:pt idx="1">
                  <c:v>大阪市</c:v>
                </c:pt>
                <c:pt idx="2">
                  <c:v>全国</c:v>
                </c:pt>
              </c:strCache>
            </c:strRef>
          </c:cat>
          <c:val>
            <c:numRef>
              <c:f>'（８）自尊感情・規範意識'!$R$17:$R$19</c:f>
              <c:numCache>
                <c:formatCode>0.0_ </c:formatCode>
                <c:ptCount val="3"/>
                <c:pt idx="0">
                  <c:v>4.5</c:v>
                </c:pt>
                <c:pt idx="1">
                  <c:v>5.2</c:v>
                </c:pt>
                <c:pt idx="2">
                  <c:v>4.4000000000000004</c:v>
                </c:pt>
              </c:numCache>
            </c:numRef>
          </c:val>
        </c:ser>
        <c:ser>
          <c:idx val="3"/>
          <c:order val="3"/>
          <c:tx>
            <c:strRef>
              <c:f>'（８）自尊感情・規範意識'!$S$16</c:f>
              <c:strCache>
                <c:ptCount val="1"/>
                <c:pt idx="0">
                  <c:v>当てはまらない</c:v>
                </c:pt>
              </c:strCache>
            </c:strRef>
          </c:tx>
          <c:spPr>
            <a:solidFill>
              <a:srgbClr val="CCFFFF"/>
            </a:solidFill>
            <a:ln w="12700">
              <a:solidFill>
                <a:srgbClr val="000000"/>
              </a:solidFill>
              <a:prstDash val="solid"/>
            </a:ln>
          </c:spPr>
          <c:invertIfNegative val="0"/>
          <c:dLbls>
            <c:dLbl>
              <c:idx val="1"/>
              <c:layout>
                <c:manualLayout>
                  <c:x val="2.4106870267438178E-2"/>
                  <c:y val="7.0547085594073989E-7"/>
                </c:manualLayout>
              </c:layout>
              <c:dLblPos val="ctr"/>
              <c:showLegendKey val="0"/>
              <c:showVal val="1"/>
              <c:showCatName val="0"/>
              <c:showSerName val="0"/>
              <c:showPercent val="0"/>
              <c:showBubbleSize val="0"/>
            </c:dLbl>
            <c:dLbl>
              <c:idx val="2"/>
              <c:layout>
                <c:manualLayout>
                  <c:x val="2.150537634408603E-2"/>
                  <c:y val="0"/>
                </c:manualLayout>
              </c:layout>
              <c:dLblPos val="ct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'（８）自尊感情・規範意識'!$O$17:$O$19</c:f>
              <c:strCache>
                <c:ptCount val="3"/>
                <c:pt idx="0">
                  <c:v>学校</c:v>
                </c:pt>
                <c:pt idx="1">
                  <c:v>大阪市</c:v>
                </c:pt>
                <c:pt idx="2">
                  <c:v>全国</c:v>
                </c:pt>
              </c:strCache>
            </c:strRef>
          </c:cat>
          <c:val>
            <c:numRef>
              <c:f>'（８）自尊感情・規範意識'!$S$17:$S$19</c:f>
              <c:numCache>
                <c:formatCode>0.0_ </c:formatCode>
                <c:ptCount val="3"/>
                <c:pt idx="0">
                  <c:v>0.9</c:v>
                </c:pt>
                <c:pt idx="1">
                  <c:v>1.7</c:v>
                </c:pt>
                <c:pt idx="2">
                  <c:v>1.2</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51780992"/>
        <c:axId val="51786880"/>
      </c:barChart>
      <c:catAx>
        <c:axId val="51780992"/>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51786880"/>
        <c:crosses val="autoZero"/>
        <c:auto val="1"/>
        <c:lblAlgn val="ctr"/>
        <c:lblOffset val="30"/>
        <c:tickLblSkip val="1"/>
        <c:tickMarkSkip val="1"/>
        <c:noMultiLvlLbl val="0"/>
      </c:catAx>
      <c:valAx>
        <c:axId val="5178688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51780992"/>
        <c:crosses val="max"/>
        <c:crossBetween val="between"/>
        <c:minorUnit val="0.2"/>
      </c:valAx>
      <c:spPr>
        <a:noFill/>
        <a:ln w="12700">
          <a:solidFill>
            <a:srgbClr val="808080"/>
          </a:solidFill>
          <a:prstDash val="solid"/>
        </a:ln>
      </c:spPr>
    </c:plotArea>
    <c:legend>
      <c:legendPos val="r"/>
      <c:layout>
        <c:manualLayout>
          <c:xMode val="edge"/>
          <c:yMode val="edge"/>
          <c:x val="0.78948306192908657"/>
          <c:y val="0.16197346953252637"/>
          <c:w val="0.20602188167339341"/>
          <c:h val="0.5661800383060227"/>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611" r="0.75000000000000611" t="1" header="0.51200000000000001" footer="0.51200000000000001"/>
    <c:pageSetup paperSize="9" orientation="landscape" horizontalDpi="0" verticalDpi="0"/>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93559252192907"/>
          <c:y val="0.10869642136847404"/>
          <c:w val="0.62320657869984675"/>
          <c:h val="0.67455217732820005"/>
        </c:manualLayout>
      </c:layout>
      <c:barChart>
        <c:barDir val="bar"/>
        <c:grouping val="percentStacked"/>
        <c:varyColors val="0"/>
        <c:ser>
          <c:idx val="0"/>
          <c:order val="0"/>
          <c:tx>
            <c:strRef>
              <c:f>'（８）自尊感情・規範意識'!$P$25</c:f>
              <c:strCache>
                <c:ptCount val="1"/>
                <c:pt idx="0">
                  <c:v>当てはまる</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'（８）自尊感情・規範意識'!$O$26:$O$28</c:f>
              <c:strCache>
                <c:ptCount val="3"/>
                <c:pt idx="0">
                  <c:v>学校</c:v>
                </c:pt>
                <c:pt idx="1">
                  <c:v>大阪市</c:v>
                </c:pt>
                <c:pt idx="2">
                  <c:v>全国</c:v>
                </c:pt>
              </c:strCache>
            </c:strRef>
          </c:cat>
          <c:val>
            <c:numRef>
              <c:f>'（８）自尊感情・規範意識'!$P$26:$P$28</c:f>
              <c:numCache>
                <c:formatCode>0.0_ </c:formatCode>
                <c:ptCount val="3"/>
                <c:pt idx="0">
                  <c:v>34.5</c:v>
                </c:pt>
                <c:pt idx="1">
                  <c:v>30.5</c:v>
                </c:pt>
                <c:pt idx="2">
                  <c:v>39.9</c:v>
                </c:pt>
              </c:numCache>
            </c:numRef>
          </c:val>
        </c:ser>
        <c:ser>
          <c:idx val="1"/>
          <c:order val="1"/>
          <c:tx>
            <c:strRef>
              <c:f>'（８）自尊感情・規範意識'!$Q$25</c:f>
              <c:strCache>
                <c:ptCount val="1"/>
                <c:pt idx="0">
                  <c:v>どちらかといえば、当てはまる</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'（８）自尊感情・規範意識'!$O$26:$O$28</c:f>
              <c:strCache>
                <c:ptCount val="3"/>
                <c:pt idx="0">
                  <c:v>学校</c:v>
                </c:pt>
                <c:pt idx="1">
                  <c:v>大阪市</c:v>
                </c:pt>
                <c:pt idx="2">
                  <c:v>全国</c:v>
                </c:pt>
              </c:strCache>
            </c:strRef>
          </c:cat>
          <c:val>
            <c:numRef>
              <c:f>'（８）自尊感情・規範意識'!$Q$26:$Q$28</c:f>
              <c:numCache>
                <c:formatCode>0.0_ </c:formatCode>
                <c:ptCount val="3"/>
                <c:pt idx="0">
                  <c:v>54.5</c:v>
                </c:pt>
                <c:pt idx="1">
                  <c:v>54.2</c:v>
                </c:pt>
                <c:pt idx="2">
                  <c:v>50.6</c:v>
                </c:pt>
              </c:numCache>
            </c:numRef>
          </c:val>
        </c:ser>
        <c:ser>
          <c:idx val="2"/>
          <c:order val="2"/>
          <c:tx>
            <c:strRef>
              <c:f>'（８）自尊感情・規範意識'!$R$25</c:f>
              <c:strCache>
                <c:ptCount val="1"/>
                <c:pt idx="0">
                  <c:v>どちらかといえば、当てはまらない</c:v>
                </c:pt>
              </c:strCache>
            </c:strRef>
          </c:tx>
          <c:spPr>
            <a:solidFill>
              <a:srgbClr val="FFFF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'（８）自尊感情・規範意識'!$O$26:$O$28</c:f>
              <c:strCache>
                <c:ptCount val="3"/>
                <c:pt idx="0">
                  <c:v>学校</c:v>
                </c:pt>
                <c:pt idx="1">
                  <c:v>大阪市</c:v>
                </c:pt>
                <c:pt idx="2">
                  <c:v>全国</c:v>
                </c:pt>
              </c:strCache>
            </c:strRef>
          </c:cat>
          <c:val>
            <c:numRef>
              <c:f>'（８）自尊感情・規範意識'!$R$26:$R$28</c:f>
              <c:numCache>
                <c:formatCode>0.0_ </c:formatCode>
                <c:ptCount val="3"/>
                <c:pt idx="0">
                  <c:v>8.1999999999999993</c:v>
                </c:pt>
                <c:pt idx="1">
                  <c:v>12.6</c:v>
                </c:pt>
                <c:pt idx="2">
                  <c:v>8.1999999999999993</c:v>
                </c:pt>
              </c:numCache>
            </c:numRef>
          </c:val>
        </c:ser>
        <c:ser>
          <c:idx val="3"/>
          <c:order val="3"/>
          <c:tx>
            <c:strRef>
              <c:f>'（８）自尊感情・規範意識'!$S$25</c:f>
              <c:strCache>
                <c:ptCount val="1"/>
                <c:pt idx="0">
                  <c:v>当てはまらない</c:v>
                </c:pt>
              </c:strCache>
            </c:strRef>
          </c:tx>
          <c:spPr>
            <a:solidFill>
              <a:srgbClr val="CCFFFF"/>
            </a:solidFill>
            <a:ln w="12700">
              <a:solidFill>
                <a:srgbClr val="000000"/>
              </a:solidFill>
              <a:prstDash val="solid"/>
            </a:ln>
          </c:spPr>
          <c:invertIfNegative val="0"/>
          <c:dLbls>
            <c:dLbl>
              <c:idx val="1"/>
              <c:layout>
                <c:manualLayout>
                  <c:x val="2.2930723395711526E-2"/>
                  <c:y val="0"/>
                </c:manualLayout>
              </c:layout>
              <c:dLblPos val="ctr"/>
              <c:showLegendKey val="0"/>
              <c:showVal val="1"/>
              <c:showCatName val="0"/>
              <c:showSerName val="0"/>
              <c:showPercent val="0"/>
              <c:showBubbleSize val="0"/>
            </c:dLbl>
            <c:dLbl>
              <c:idx val="2"/>
              <c:layout>
                <c:manualLayout>
                  <c:x val="2.0637651056140391E-2"/>
                  <c:y val="0"/>
                </c:manualLayout>
              </c:layout>
              <c:dLblPos val="ct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dLbls>
          <c:cat>
            <c:strRef>
              <c:f>'（８）自尊感情・規範意識'!$O$26:$O$28</c:f>
              <c:strCache>
                <c:ptCount val="3"/>
                <c:pt idx="0">
                  <c:v>学校</c:v>
                </c:pt>
                <c:pt idx="1">
                  <c:v>大阪市</c:v>
                </c:pt>
                <c:pt idx="2">
                  <c:v>全国</c:v>
                </c:pt>
              </c:strCache>
            </c:strRef>
          </c:cat>
          <c:val>
            <c:numRef>
              <c:f>'（８）自尊感情・規範意識'!$S$26:$S$28</c:f>
              <c:numCache>
                <c:formatCode>0.0_ </c:formatCode>
                <c:ptCount val="3"/>
                <c:pt idx="0">
                  <c:v>2.7</c:v>
                </c:pt>
                <c:pt idx="1">
                  <c:v>2.4</c:v>
                </c:pt>
                <c:pt idx="2">
                  <c:v>1.3</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51856512"/>
        <c:axId val="51858048"/>
      </c:barChart>
      <c:catAx>
        <c:axId val="51856512"/>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51858048"/>
        <c:crosses val="autoZero"/>
        <c:auto val="1"/>
        <c:lblAlgn val="ctr"/>
        <c:lblOffset val="30"/>
        <c:tickLblSkip val="1"/>
        <c:tickMarkSkip val="1"/>
        <c:noMultiLvlLbl val="0"/>
      </c:catAx>
      <c:valAx>
        <c:axId val="51858048"/>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51856512"/>
        <c:crosses val="max"/>
        <c:crossBetween val="between"/>
        <c:minorUnit val="0.2"/>
      </c:valAx>
      <c:spPr>
        <a:noFill/>
        <a:ln w="12700">
          <a:solidFill>
            <a:srgbClr val="808080"/>
          </a:solidFill>
          <a:prstDash val="solid"/>
        </a:ln>
      </c:spPr>
    </c:plotArea>
    <c:legend>
      <c:legendPos val="r"/>
      <c:layout>
        <c:manualLayout>
          <c:xMode val="edge"/>
          <c:yMode val="edge"/>
          <c:x val="0.78948306192908657"/>
          <c:y val="0.12390294724609822"/>
          <c:w val="0.20275725843548029"/>
          <c:h val="0.56153793752880365"/>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121" r="0.75000000000001121" t="1" header="0.51200000000000001" footer="0.51200000000000001"/>
    <c:pageSetup paperSize="9" orientation="landscape" horizontalDpi="0"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t" anchorCtr="1"/>
          <a:lstStyle/>
          <a:p>
            <a:pPr algn="ctr">
              <a:defRPr sz="900" b="0" i="0" u="none" strike="noStrike" baseline="0">
                <a:solidFill>
                  <a:srgbClr val="000000"/>
                </a:solidFill>
                <a:latin typeface="ＭＳ Ｐ明朝" pitchFamily="18" charset="-128"/>
                <a:ea typeface="ＭＳ Ｐ明朝" pitchFamily="18" charset="-128"/>
                <a:cs typeface="ＭＳ Ｐゴシック"/>
              </a:defRPr>
            </a:pPr>
            <a:r>
              <a:rPr lang="ja-JP" altLang="en-US" sz="900" b="0">
                <a:latin typeface="+mn-ea"/>
                <a:ea typeface="+mn-ea"/>
              </a:rPr>
              <a:t>国語</a:t>
            </a:r>
            <a:r>
              <a:rPr lang="en-US" altLang="en-US" sz="900" b="0">
                <a:latin typeface="+mn-ea"/>
                <a:ea typeface="+mn-ea"/>
              </a:rPr>
              <a:t>Ｂ　</a:t>
            </a:r>
            <a:r>
              <a:rPr lang="ja-JP" altLang="en-US" sz="900" b="0">
                <a:latin typeface="+mn-ea"/>
                <a:ea typeface="+mn-ea"/>
              </a:rPr>
              <a:t>領域別正答率（学校、大阪市、全国）</a:t>
            </a:r>
          </a:p>
        </c:rich>
      </c:tx>
      <c:layout>
        <c:manualLayout>
          <c:xMode val="edge"/>
          <c:yMode val="edge"/>
          <c:x val="0.21244941156549391"/>
          <c:y val="4.6249481972648184E-3"/>
        </c:manualLayout>
      </c:layout>
      <c:overlay val="0"/>
      <c:spPr>
        <a:noFill/>
        <a:ln w="25400">
          <a:noFill/>
        </a:ln>
      </c:spPr>
    </c:title>
    <c:autoTitleDeleted val="0"/>
    <c:plotArea>
      <c:layout>
        <c:manualLayout>
          <c:layoutTarget val="inner"/>
          <c:xMode val="edge"/>
          <c:yMode val="edge"/>
          <c:x val="0.12138745454109258"/>
          <c:y val="0.20670391061452514"/>
          <c:w val="0.85838271425486901"/>
          <c:h val="0.49142798299425555"/>
        </c:manualLayout>
      </c:layout>
      <c:barChart>
        <c:barDir val="col"/>
        <c:grouping val="clustered"/>
        <c:varyColors val="0"/>
        <c:ser>
          <c:idx val="0"/>
          <c:order val="0"/>
          <c:tx>
            <c:strRef>
              <c:f>'（２）国語'!$V$15</c:f>
              <c:strCache>
                <c:ptCount val="1"/>
                <c:pt idx="0">
                  <c:v>学校</c:v>
                </c:pt>
              </c:strCache>
            </c:strRef>
          </c:tx>
          <c:spPr>
            <a:ln>
              <a:solidFill>
                <a:prstClr val="black"/>
              </a:solidFill>
            </a:ln>
          </c:spPr>
          <c:invertIfNegative val="0"/>
          <c:cat>
            <c:strRef>
              <c:f>'（２）国語'!$U$16:$U$19</c:f>
              <c:strCache>
                <c:ptCount val="4"/>
                <c:pt idx="0">
                  <c:v>話すこと・聞くこと</c:v>
                </c:pt>
                <c:pt idx="1">
                  <c:v>書くこと</c:v>
                </c:pt>
                <c:pt idx="2">
                  <c:v>読むこと</c:v>
                </c:pt>
                <c:pt idx="3">
                  <c:v>伝統的な言語文化と国語の特質に関する事項</c:v>
                </c:pt>
              </c:strCache>
            </c:strRef>
          </c:cat>
          <c:val>
            <c:numRef>
              <c:f>'（２）国語'!$V$16:$V$19</c:f>
              <c:numCache>
                <c:formatCode>0.0_);[Red]\(0.0\)</c:formatCode>
                <c:ptCount val="4"/>
                <c:pt idx="0">
                  <c:v>46.1</c:v>
                </c:pt>
                <c:pt idx="1">
                  <c:v>28.5</c:v>
                </c:pt>
                <c:pt idx="2">
                  <c:v>48.1</c:v>
                </c:pt>
                <c:pt idx="3">
                  <c:v>54.5</c:v>
                </c:pt>
              </c:numCache>
            </c:numRef>
          </c:val>
        </c:ser>
        <c:ser>
          <c:idx val="1"/>
          <c:order val="1"/>
          <c:tx>
            <c:strRef>
              <c:f>'（２）国語'!$W$15</c:f>
              <c:strCache>
                <c:ptCount val="1"/>
                <c:pt idx="0">
                  <c:v>大阪市</c:v>
                </c:pt>
              </c:strCache>
            </c:strRef>
          </c:tx>
          <c:spPr>
            <a:solidFill>
              <a:schemeClr val="accent6">
                <a:lumMod val="60000"/>
                <a:lumOff val="40000"/>
              </a:schemeClr>
            </a:solidFill>
            <a:ln>
              <a:solidFill>
                <a:prstClr val="black"/>
              </a:solidFill>
            </a:ln>
          </c:spPr>
          <c:invertIfNegative val="0"/>
          <c:cat>
            <c:strRef>
              <c:f>'（２）国語'!$U$16:$U$19</c:f>
              <c:strCache>
                <c:ptCount val="4"/>
                <c:pt idx="0">
                  <c:v>話すこと・聞くこと</c:v>
                </c:pt>
                <c:pt idx="1">
                  <c:v>書くこと</c:v>
                </c:pt>
                <c:pt idx="2">
                  <c:v>読むこと</c:v>
                </c:pt>
                <c:pt idx="3">
                  <c:v>伝統的な言語文化と国語の特質に関する事項</c:v>
                </c:pt>
              </c:strCache>
            </c:strRef>
          </c:cat>
          <c:val>
            <c:numRef>
              <c:f>'（２）国語'!$W$16:$W$19</c:f>
              <c:numCache>
                <c:formatCode>0.0_ ;[Red]\-0.0\ </c:formatCode>
                <c:ptCount val="4"/>
                <c:pt idx="0">
                  <c:v>48.3</c:v>
                </c:pt>
                <c:pt idx="1">
                  <c:v>30.9</c:v>
                </c:pt>
                <c:pt idx="2">
                  <c:v>54.6</c:v>
                </c:pt>
                <c:pt idx="3">
                  <c:v>67.900000000000006</c:v>
                </c:pt>
              </c:numCache>
            </c:numRef>
          </c:val>
        </c:ser>
        <c:ser>
          <c:idx val="2"/>
          <c:order val="2"/>
          <c:tx>
            <c:strRef>
              <c:f>'（２）国語'!$X$15</c:f>
              <c:strCache>
                <c:ptCount val="1"/>
                <c:pt idx="0">
                  <c:v>全国</c:v>
                </c:pt>
              </c:strCache>
            </c:strRef>
          </c:tx>
          <c:spPr>
            <a:solidFill>
              <a:schemeClr val="accent3">
                <a:lumMod val="75000"/>
              </a:schemeClr>
            </a:solidFill>
            <a:ln>
              <a:solidFill>
                <a:schemeClr val="tx1"/>
              </a:solidFill>
            </a:ln>
          </c:spPr>
          <c:invertIfNegative val="0"/>
          <c:cat>
            <c:strRef>
              <c:f>'（２）国語'!$U$16:$U$19</c:f>
              <c:strCache>
                <c:ptCount val="4"/>
                <c:pt idx="0">
                  <c:v>話すこと・聞くこと</c:v>
                </c:pt>
                <c:pt idx="1">
                  <c:v>書くこと</c:v>
                </c:pt>
                <c:pt idx="2">
                  <c:v>読むこと</c:v>
                </c:pt>
                <c:pt idx="3">
                  <c:v>伝統的な言語文化と国語の特質に関する事項</c:v>
                </c:pt>
              </c:strCache>
            </c:strRef>
          </c:cat>
          <c:val>
            <c:numRef>
              <c:f>'（２）国語'!$X$16:$X$19</c:f>
              <c:numCache>
                <c:formatCode>0.0_ ;[Red]\-0.0\ </c:formatCode>
                <c:ptCount val="4"/>
                <c:pt idx="0">
                  <c:v>51.2</c:v>
                </c:pt>
                <c:pt idx="1">
                  <c:v>34.4</c:v>
                </c:pt>
                <c:pt idx="2">
                  <c:v>57.3</c:v>
                </c:pt>
                <c:pt idx="3">
                  <c:v>69.8</c:v>
                </c:pt>
              </c:numCache>
            </c:numRef>
          </c:val>
        </c:ser>
        <c:dLbls>
          <c:showLegendKey val="0"/>
          <c:showVal val="0"/>
          <c:showCatName val="0"/>
          <c:showSerName val="0"/>
          <c:showPercent val="0"/>
          <c:showBubbleSize val="0"/>
        </c:dLbls>
        <c:gapWidth val="160"/>
        <c:axId val="35169408"/>
        <c:axId val="35170944"/>
      </c:barChart>
      <c:catAx>
        <c:axId val="35169408"/>
        <c:scaling>
          <c:orientation val="minMax"/>
        </c:scaling>
        <c:delete val="0"/>
        <c:axPos val="b"/>
        <c:numFmt formatCode="@" sourceLinked="0"/>
        <c:majorTickMark val="in"/>
        <c:minorTickMark val="none"/>
        <c:tickLblPos val="nextTo"/>
        <c:txPr>
          <a:bodyPr rot="0" vert="horz" anchor="ctr" anchorCtr="1"/>
          <a:lstStyle/>
          <a:p>
            <a:pPr>
              <a:defRPr sz="7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5170944"/>
        <c:crosses val="autoZero"/>
        <c:auto val="1"/>
        <c:lblAlgn val="ctr"/>
        <c:lblOffset val="80"/>
        <c:tickLblSkip val="1"/>
        <c:tickMarkSkip val="1"/>
        <c:noMultiLvlLbl val="0"/>
      </c:catAx>
      <c:valAx>
        <c:axId val="35170944"/>
        <c:scaling>
          <c:orientation val="minMax"/>
          <c:max val="100"/>
          <c:min val="0"/>
        </c:scaling>
        <c:delete val="0"/>
        <c:axPos val="l"/>
        <c:majorGridlines/>
        <c:numFmt formatCode="#,##0_);\(#,##0\)" sourceLinked="0"/>
        <c:majorTickMark val="in"/>
        <c:minorTickMark val="none"/>
        <c:tickLblPos val="nextTo"/>
        <c:txPr>
          <a:bodyPr rot="0" vert="horz"/>
          <a:lstStyle/>
          <a:p>
            <a:pPr>
              <a:defRPr sz="900">
                <a:latin typeface="ＭＳ Ｐ明朝" pitchFamily="18" charset="-128"/>
                <a:ea typeface="ＭＳ Ｐ明朝" pitchFamily="18" charset="-128"/>
              </a:defRPr>
            </a:pPr>
            <a:endParaRPr lang="ja-JP"/>
          </a:p>
        </c:txPr>
        <c:crossAx val="35169408"/>
        <c:crosses val="autoZero"/>
        <c:crossBetween val="between"/>
        <c:majorUnit val="20"/>
      </c:valAx>
    </c:plotArea>
    <c:legend>
      <c:legendPos val="b"/>
      <c:layout>
        <c:manualLayout>
          <c:xMode val="edge"/>
          <c:yMode val="edge"/>
          <c:x val="0.30613557469539177"/>
          <c:y val="0.84502348390661686"/>
          <c:w val="0.38772885060921947"/>
          <c:h val="0.13743265644426159"/>
        </c:manualLayout>
      </c:layout>
      <c:overlay val="0"/>
      <c:spPr>
        <a:ln>
          <a:noFill/>
        </a:ln>
      </c:spPr>
      <c:txPr>
        <a:bodyPr/>
        <a:lstStyle/>
        <a:p>
          <a:pPr>
            <a:defRPr sz="800"/>
          </a:pPr>
          <a:endParaRPr lang="ja-JP"/>
        </a:p>
      </c:txPr>
    </c:legend>
    <c:plotVisOnly val="1"/>
    <c:dispBlanksAs val="gap"/>
    <c:showDLblsOverMax val="0"/>
  </c:chart>
  <c:printSettings>
    <c:headerFooter alignWithMargins="0"/>
    <c:pageMargins b="1" l="0.75000000000000511" r="0.75000000000000511" t="1" header="0.51200000000000001" footer="0.51200000000000001"/>
    <c:pageSetup paperSize="9" orientation="landscape" horizontalDpi="-3"/>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93559252192863"/>
          <c:y val="0.10869642136847374"/>
          <c:w val="0.62320657869984675"/>
          <c:h val="0.67455217732820005"/>
        </c:manualLayout>
      </c:layout>
      <c:barChart>
        <c:barDir val="bar"/>
        <c:grouping val="percentStacked"/>
        <c:varyColors val="0"/>
        <c:ser>
          <c:idx val="0"/>
          <c:order val="0"/>
          <c:tx>
            <c:strRef>
              <c:f>'（８）自尊感情・規範意識'!$P$34</c:f>
              <c:strCache>
                <c:ptCount val="1"/>
                <c:pt idx="0">
                  <c:v>当てはまる</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'（８）自尊感情・規範意識'!$O$35:$O$37</c:f>
              <c:strCache>
                <c:ptCount val="3"/>
                <c:pt idx="0">
                  <c:v>学校</c:v>
                </c:pt>
                <c:pt idx="1">
                  <c:v>大阪市</c:v>
                </c:pt>
                <c:pt idx="2">
                  <c:v>全国</c:v>
                </c:pt>
              </c:strCache>
            </c:strRef>
          </c:cat>
          <c:val>
            <c:numRef>
              <c:f>'（８）自尊感情・規範意識'!$P$35:$P$37</c:f>
              <c:numCache>
                <c:formatCode>0.0_ </c:formatCode>
                <c:ptCount val="3"/>
                <c:pt idx="0">
                  <c:v>43.6</c:v>
                </c:pt>
                <c:pt idx="1">
                  <c:v>33</c:v>
                </c:pt>
                <c:pt idx="2">
                  <c:v>35.9</c:v>
                </c:pt>
              </c:numCache>
            </c:numRef>
          </c:val>
        </c:ser>
        <c:ser>
          <c:idx val="1"/>
          <c:order val="1"/>
          <c:tx>
            <c:strRef>
              <c:f>'（８）自尊感情・規範意識'!$Q$34</c:f>
              <c:strCache>
                <c:ptCount val="1"/>
                <c:pt idx="0">
                  <c:v>どちらかといえば、当てはまる</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'（８）自尊感情・規範意識'!$O$35:$O$37</c:f>
              <c:strCache>
                <c:ptCount val="3"/>
                <c:pt idx="0">
                  <c:v>学校</c:v>
                </c:pt>
                <c:pt idx="1">
                  <c:v>大阪市</c:v>
                </c:pt>
                <c:pt idx="2">
                  <c:v>全国</c:v>
                </c:pt>
              </c:strCache>
            </c:strRef>
          </c:cat>
          <c:val>
            <c:numRef>
              <c:f>'（８）自尊感情・規範意識'!$Q$35:$Q$37</c:f>
              <c:numCache>
                <c:formatCode>0.0_ </c:formatCode>
                <c:ptCount val="3"/>
                <c:pt idx="0">
                  <c:v>40</c:v>
                </c:pt>
                <c:pt idx="1">
                  <c:v>42.4</c:v>
                </c:pt>
                <c:pt idx="2">
                  <c:v>43.8</c:v>
                </c:pt>
              </c:numCache>
            </c:numRef>
          </c:val>
        </c:ser>
        <c:ser>
          <c:idx val="2"/>
          <c:order val="2"/>
          <c:tx>
            <c:strRef>
              <c:f>'（８）自尊感情・規範意識'!$R$34</c:f>
              <c:strCache>
                <c:ptCount val="1"/>
                <c:pt idx="0">
                  <c:v>どちらかといえば、当てはまらない</c:v>
                </c:pt>
              </c:strCache>
            </c:strRef>
          </c:tx>
          <c:spPr>
            <a:solidFill>
              <a:srgbClr val="FFFF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'（８）自尊感情・規範意識'!$O$35:$O$37</c:f>
              <c:strCache>
                <c:ptCount val="3"/>
                <c:pt idx="0">
                  <c:v>学校</c:v>
                </c:pt>
                <c:pt idx="1">
                  <c:v>大阪市</c:v>
                </c:pt>
                <c:pt idx="2">
                  <c:v>全国</c:v>
                </c:pt>
              </c:strCache>
            </c:strRef>
          </c:cat>
          <c:val>
            <c:numRef>
              <c:f>'（８）自尊感情・規範意識'!$R$35:$R$37</c:f>
              <c:numCache>
                <c:formatCode>0.0_ </c:formatCode>
                <c:ptCount val="3"/>
                <c:pt idx="0">
                  <c:v>11.8</c:v>
                </c:pt>
                <c:pt idx="1">
                  <c:v>17</c:v>
                </c:pt>
                <c:pt idx="2">
                  <c:v>14.9</c:v>
                </c:pt>
              </c:numCache>
            </c:numRef>
          </c:val>
        </c:ser>
        <c:ser>
          <c:idx val="3"/>
          <c:order val="3"/>
          <c:tx>
            <c:strRef>
              <c:f>'（８）自尊感情・規範意識'!$S$34</c:f>
              <c:strCache>
                <c:ptCount val="1"/>
                <c:pt idx="0">
                  <c:v>当てはまらない</c:v>
                </c:pt>
              </c:strCache>
            </c:strRef>
          </c:tx>
          <c:spPr>
            <a:solidFill>
              <a:srgbClr val="CC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dLbls>
          <c:cat>
            <c:strRef>
              <c:f>'（８）自尊感情・規範意識'!$O$35:$O$37</c:f>
              <c:strCache>
                <c:ptCount val="3"/>
                <c:pt idx="0">
                  <c:v>学校</c:v>
                </c:pt>
                <c:pt idx="1">
                  <c:v>大阪市</c:v>
                </c:pt>
                <c:pt idx="2">
                  <c:v>全国</c:v>
                </c:pt>
              </c:strCache>
            </c:strRef>
          </c:cat>
          <c:val>
            <c:numRef>
              <c:f>'（８）自尊感情・規範意識'!$S$35:$S$37</c:f>
              <c:numCache>
                <c:formatCode>0.0_ </c:formatCode>
                <c:ptCount val="3"/>
                <c:pt idx="0">
                  <c:v>4.5</c:v>
                </c:pt>
                <c:pt idx="1">
                  <c:v>7.2</c:v>
                </c:pt>
                <c:pt idx="2">
                  <c:v>5.3</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51915392"/>
        <c:axId val="51929472"/>
      </c:barChart>
      <c:catAx>
        <c:axId val="51915392"/>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51929472"/>
        <c:crosses val="autoZero"/>
        <c:auto val="1"/>
        <c:lblAlgn val="ctr"/>
        <c:lblOffset val="30"/>
        <c:tickLblSkip val="1"/>
        <c:tickMarkSkip val="1"/>
        <c:noMultiLvlLbl val="0"/>
      </c:catAx>
      <c:valAx>
        <c:axId val="5192947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51915392"/>
        <c:crosses val="max"/>
        <c:crossBetween val="between"/>
        <c:minorUnit val="0.2"/>
      </c:valAx>
      <c:spPr>
        <a:noFill/>
        <a:ln w="12700">
          <a:solidFill>
            <a:srgbClr val="808080"/>
          </a:solidFill>
          <a:prstDash val="solid"/>
        </a:ln>
      </c:spPr>
    </c:plotArea>
    <c:legend>
      <c:legendPos val="r"/>
      <c:layout>
        <c:manualLayout>
          <c:xMode val="edge"/>
          <c:yMode val="edge"/>
          <c:x val="0.78948306192908657"/>
          <c:y val="0.12390264166619577"/>
          <c:w val="0.20275725843548029"/>
          <c:h val="0.5615385486886082"/>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01" r="0.7500000000000101" t="1" header="0.51200000000000001" footer="0.51200000000000001"/>
    <c:pageSetup paperSize="9" orientation="landscape" horizontalDpi="0" verticalDpi="0"/>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93559252192707"/>
          <c:y val="0.1086964213684727"/>
          <c:w val="0.62320657869984675"/>
          <c:h val="0.63533657557511181"/>
        </c:manualLayout>
      </c:layout>
      <c:barChart>
        <c:barDir val="bar"/>
        <c:grouping val="percentStacked"/>
        <c:varyColors val="0"/>
        <c:ser>
          <c:idx val="0"/>
          <c:order val="0"/>
          <c:tx>
            <c:strRef>
              <c:f>'（８）自尊感情・規範意識'!$P$43</c:f>
              <c:strCache>
                <c:ptCount val="1"/>
                <c:pt idx="0">
                  <c:v>当てはまる</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'（８）自尊感情・規範意識'!$O$44:$O$46</c:f>
              <c:strCache>
                <c:ptCount val="3"/>
                <c:pt idx="0">
                  <c:v>学校</c:v>
                </c:pt>
                <c:pt idx="1">
                  <c:v>大阪市</c:v>
                </c:pt>
                <c:pt idx="2">
                  <c:v>全国</c:v>
                </c:pt>
              </c:strCache>
            </c:strRef>
          </c:cat>
          <c:val>
            <c:numRef>
              <c:f>'（８）自尊感情・規範意識'!$P$44:$P$46</c:f>
              <c:numCache>
                <c:formatCode>0.0_ </c:formatCode>
                <c:ptCount val="3"/>
                <c:pt idx="0">
                  <c:v>24.5</c:v>
                </c:pt>
                <c:pt idx="1">
                  <c:v>31.2</c:v>
                </c:pt>
                <c:pt idx="2">
                  <c:v>35</c:v>
                </c:pt>
              </c:numCache>
            </c:numRef>
          </c:val>
        </c:ser>
        <c:ser>
          <c:idx val="1"/>
          <c:order val="1"/>
          <c:tx>
            <c:strRef>
              <c:f>'（８）自尊感情・規範意識'!$Q$43</c:f>
              <c:strCache>
                <c:ptCount val="1"/>
                <c:pt idx="0">
                  <c:v>どちらかといえば、当てはまる</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'（８）自尊感情・規範意識'!$O$44:$O$46</c:f>
              <c:strCache>
                <c:ptCount val="3"/>
                <c:pt idx="0">
                  <c:v>学校</c:v>
                </c:pt>
                <c:pt idx="1">
                  <c:v>大阪市</c:v>
                </c:pt>
                <c:pt idx="2">
                  <c:v>全国</c:v>
                </c:pt>
              </c:strCache>
            </c:strRef>
          </c:cat>
          <c:val>
            <c:numRef>
              <c:f>'（８）自尊感情・規範意識'!$Q$44:$Q$46</c:f>
              <c:numCache>
                <c:formatCode>0.0_ </c:formatCode>
                <c:ptCount val="3"/>
                <c:pt idx="0">
                  <c:v>41.8</c:v>
                </c:pt>
                <c:pt idx="1">
                  <c:v>40</c:v>
                </c:pt>
                <c:pt idx="2">
                  <c:v>41.1</c:v>
                </c:pt>
              </c:numCache>
            </c:numRef>
          </c:val>
        </c:ser>
        <c:ser>
          <c:idx val="2"/>
          <c:order val="2"/>
          <c:tx>
            <c:strRef>
              <c:f>'（８）自尊感情・規範意識'!$R$43</c:f>
              <c:strCache>
                <c:ptCount val="1"/>
                <c:pt idx="0">
                  <c:v>どちらかといえば、当てはまらない</c:v>
                </c:pt>
              </c:strCache>
            </c:strRef>
          </c:tx>
          <c:spPr>
            <a:solidFill>
              <a:srgbClr val="FFFF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'（８）自尊感情・規範意識'!$O$44:$O$46</c:f>
              <c:strCache>
                <c:ptCount val="3"/>
                <c:pt idx="0">
                  <c:v>学校</c:v>
                </c:pt>
                <c:pt idx="1">
                  <c:v>大阪市</c:v>
                </c:pt>
                <c:pt idx="2">
                  <c:v>全国</c:v>
                </c:pt>
              </c:strCache>
            </c:strRef>
          </c:cat>
          <c:val>
            <c:numRef>
              <c:f>'（８）自尊感情・規範意識'!$R$44:$R$46</c:f>
              <c:numCache>
                <c:formatCode>0.0_ </c:formatCode>
                <c:ptCount val="3"/>
                <c:pt idx="0">
                  <c:v>15.5</c:v>
                </c:pt>
                <c:pt idx="1">
                  <c:v>19.399999999999999</c:v>
                </c:pt>
                <c:pt idx="2">
                  <c:v>16.7</c:v>
                </c:pt>
              </c:numCache>
            </c:numRef>
          </c:val>
        </c:ser>
        <c:ser>
          <c:idx val="3"/>
          <c:order val="3"/>
          <c:tx>
            <c:strRef>
              <c:f>'（８）自尊感情・規範意識'!$S$43</c:f>
              <c:strCache>
                <c:ptCount val="1"/>
                <c:pt idx="0">
                  <c:v>当てはまらない</c:v>
                </c:pt>
              </c:strCache>
            </c:strRef>
          </c:tx>
          <c:spPr>
            <a:solidFill>
              <a:srgbClr val="CCFFFF"/>
            </a:solidFill>
            <a:ln w="12700">
              <a:solidFill>
                <a:srgbClr val="000000"/>
              </a:solidFill>
              <a:prstDash val="solid"/>
            </a:ln>
          </c:spPr>
          <c:invertIfNegative val="0"/>
          <c:dLbls>
            <c:dLbl>
              <c:idx val="1"/>
              <c:layout>
                <c:manualLayout>
                  <c:x val="7.1684587813620904E-3"/>
                  <c:y val="7.7196232819347578E-7"/>
                </c:manualLayout>
              </c:layout>
              <c:dLblPos val="ctr"/>
              <c:showLegendKey val="0"/>
              <c:showVal val="1"/>
              <c:showCatName val="0"/>
              <c:showSerName val="0"/>
              <c:showPercent val="0"/>
              <c:showBubbleSize val="0"/>
            </c:dLbl>
            <c:dLbl>
              <c:idx val="2"/>
              <c:layout>
                <c:manualLayout>
                  <c:x val="7.1684587813620904E-3"/>
                  <c:y val="7.7196232823840972E-7"/>
                </c:manualLayout>
              </c:layout>
              <c:dLblPos val="ct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'（８）自尊感情・規範意識'!$O$44:$O$46</c:f>
              <c:strCache>
                <c:ptCount val="3"/>
                <c:pt idx="0">
                  <c:v>学校</c:v>
                </c:pt>
                <c:pt idx="1">
                  <c:v>大阪市</c:v>
                </c:pt>
                <c:pt idx="2">
                  <c:v>全国</c:v>
                </c:pt>
              </c:strCache>
            </c:strRef>
          </c:cat>
          <c:val>
            <c:numRef>
              <c:f>'（８）自尊感情・規範意識'!$S$44:$S$46</c:f>
              <c:numCache>
                <c:formatCode>0.0_ </c:formatCode>
                <c:ptCount val="3"/>
                <c:pt idx="0">
                  <c:v>18.2</c:v>
                </c:pt>
                <c:pt idx="1">
                  <c:v>9.1999999999999993</c:v>
                </c:pt>
                <c:pt idx="2">
                  <c:v>7</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52035968"/>
        <c:axId val="52037504"/>
      </c:barChart>
      <c:catAx>
        <c:axId val="52035968"/>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52037504"/>
        <c:crosses val="autoZero"/>
        <c:auto val="1"/>
        <c:lblAlgn val="ctr"/>
        <c:lblOffset val="30"/>
        <c:tickLblSkip val="1"/>
        <c:tickMarkSkip val="1"/>
        <c:noMultiLvlLbl val="0"/>
      </c:catAx>
      <c:valAx>
        <c:axId val="5203750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52035968"/>
        <c:crosses val="max"/>
        <c:crossBetween val="between"/>
        <c:minorUnit val="0.2"/>
      </c:valAx>
      <c:spPr>
        <a:noFill/>
        <a:ln w="12700">
          <a:solidFill>
            <a:srgbClr val="808080"/>
          </a:solidFill>
          <a:prstDash val="solid"/>
        </a:ln>
      </c:spPr>
    </c:plotArea>
    <c:legend>
      <c:legendPos val="r"/>
      <c:layout>
        <c:manualLayout>
          <c:xMode val="edge"/>
          <c:yMode val="edge"/>
          <c:x val="0.78948306192908657"/>
          <c:y val="0.16197361235885585"/>
          <c:w val="0.20363239541294084"/>
          <c:h val="0.56618013352358842"/>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633" r="0.75000000000000633" t="1" header="0.51200000000000001" footer="0.51200000000000001"/>
    <c:pageSetup paperSize="9" orientation="landscape" horizontalDpi="0" verticalDpi="0"/>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1"/>
          <c:tx>
            <c:v>大阪府</c:v>
          </c:tx>
          <c:spPr>
            <a:ln w="25400">
              <a:solidFill>
                <a:srgbClr val="FF00FF"/>
              </a:solidFill>
              <a:prstDash val="solid"/>
            </a:ln>
          </c:spPr>
          <c:marker>
            <c:symbol val="diamond"/>
            <c:size val="6"/>
            <c:spPr>
              <a:solidFill>
                <a:srgbClr val="FF00FF"/>
              </a:solidFill>
              <a:ln>
                <a:solidFill>
                  <a:srgbClr val="FF0000"/>
                </a:solidFill>
                <a:prstDash val="solid"/>
              </a:ln>
            </c:spPr>
          </c:marker>
          <c:xVal>
            <c:numRef>
              <c:f>'(4)基本的生活習慣・自尊感情・規範意識'!#REF!</c:f>
              <c:numCache>
                <c:formatCode>General</c:formatCode>
                <c:ptCount val="1"/>
                <c:pt idx="0">
                  <c:v>1</c:v>
                </c:pt>
              </c:numCache>
            </c:numRef>
          </c:xVal>
          <c:yVal>
            <c:numRef>
              <c:f>'(4)基本的生活習慣・自尊感情・規範意識'!#REF!</c:f>
              <c:numCache>
                <c:formatCode>General</c:formatCode>
                <c:ptCount val="1"/>
                <c:pt idx="0">
                  <c:v>1</c:v>
                </c:pt>
              </c:numCache>
            </c:numRef>
          </c:yVal>
          <c:smooth val="0"/>
        </c:ser>
        <c:ser>
          <c:idx val="2"/>
          <c:order val="2"/>
          <c:tx>
            <c:v>全国</c:v>
          </c:tx>
          <c:spPr>
            <a:ln w="25400">
              <a:solidFill>
                <a:srgbClr val="FF9900"/>
              </a:solidFill>
              <a:prstDash val="solid"/>
            </a:ln>
          </c:spPr>
          <c:marker>
            <c:symbol val="triangle"/>
            <c:size val="6"/>
            <c:spPr>
              <a:solidFill>
                <a:srgbClr val="FFFF00"/>
              </a:solidFill>
              <a:ln>
                <a:solidFill>
                  <a:srgbClr val="FF9900"/>
                </a:solidFill>
                <a:prstDash val="solid"/>
              </a:ln>
            </c:spPr>
          </c:marker>
          <c:xVal>
            <c:numRef>
              <c:f>'(4)基本的生活習慣・自尊感情・規範意識'!#REF!</c:f>
              <c:numCache>
                <c:formatCode>General</c:formatCode>
                <c:ptCount val="1"/>
                <c:pt idx="0">
                  <c:v>1</c:v>
                </c:pt>
              </c:numCache>
            </c:numRef>
          </c:xVal>
          <c:yVal>
            <c:numRef>
              <c:f>'(4)基本的生活習慣・自尊感情・規範意識'!#REF!</c:f>
              <c:numCache>
                <c:formatCode>General</c:formatCode>
                <c:ptCount val="1"/>
                <c:pt idx="0">
                  <c:v>1</c:v>
                </c:pt>
              </c:numCache>
            </c:numRef>
          </c:yVal>
          <c:smooth val="0"/>
        </c:ser>
        <c:dLbls>
          <c:showLegendKey val="0"/>
          <c:showVal val="0"/>
          <c:showCatName val="0"/>
          <c:showSerName val="0"/>
          <c:showPercent val="0"/>
          <c:showBubbleSize val="0"/>
        </c:dLbls>
        <c:axId val="51379200"/>
        <c:axId val="51381376"/>
      </c:scatterChart>
      <c:scatterChart>
        <c:scatterStyle val="lineMarker"/>
        <c:varyColors val="0"/>
        <c:ser>
          <c:idx val="0"/>
          <c:order val="0"/>
          <c:tx>
            <c:v>学校</c:v>
          </c:tx>
          <c:spPr>
            <a:ln w="25400">
              <a:solidFill>
                <a:srgbClr val="0000FF"/>
              </a:solidFill>
              <a:prstDash val="solid"/>
            </a:ln>
          </c:spPr>
          <c:marker>
            <c:symbol val="square"/>
            <c:size val="6"/>
            <c:spPr>
              <a:solidFill>
                <a:srgbClr val="00CCFF"/>
              </a:solidFill>
              <a:ln>
                <a:solidFill>
                  <a:srgbClr val="000080"/>
                </a:solidFill>
                <a:prstDash val="solid"/>
              </a:ln>
            </c:spPr>
          </c:marker>
          <c:xVal>
            <c:numRef>
              <c:f>'(4)基本的生活習慣・自尊感情・規範意識'!#REF!</c:f>
              <c:numCache>
                <c:formatCode>General</c:formatCode>
                <c:ptCount val="1"/>
                <c:pt idx="0">
                  <c:v>1</c:v>
                </c:pt>
              </c:numCache>
            </c:numRef>
          </c:xVal>
          <c:yVal>
            <c:numRef>
              <c:f>'(4)基本的生活習慣・自尊感情・規範意識'!#REF!</c:f>
              <c:numCache>
                <c:formatCode>General</c:formatCode>
                <c:ptCount val="1"/>
                <c:pt idx="0">
                  <c:v>1</c:v>
                </c:pt>
              </c:numCache>
            </c:numRef>
          </c:yVal>
          <c:smooth val="0"/>
        </c:ser>
        <c:dLbls>
          <c:showLegendKey val="0"/>
          <c:showVal val="0"/>
          <c:showCatName val="0"/>
          <c:showSerName val="0"/>
          <c:showPercent val="0"/>
          <c:showBubbleSize val="0"/>
        </c:dLbls>
        <c:axId val="51382912"/>
        <c:axId val="51401472"/>
      </c:scatterChart>
      <c:valAx>
        <c:axId val="51379200"/>
        <c:scaling>
          <c:orientation val="minMax"/>
          <c:max val="3"/>
          <c:min val="0"/>
        </c:scaling>
        <c:delete val="0"/>
        <c:axPos val="b"/>
        <c:majorGridlines>
          <c:spPr>
            <a:ln w="3175">
              <a:solidFill>
                <a:srgbClr val="000000"/>
              </a:solidFill>
              <a:prstDash val="sysDash"/>
            </a:ln>
          </c:spPr>
        </c:majorGridlines>
        <c:numFmt formatCode="0.0_ " sourceLinked="0"/>
        <c:majorTickMark val="in"/>
        <c:min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1381376"/>
        <c:crosses val="max"/>
        <c:crossBetween val="midCat"/>
      </c:valAx>
      <c:valAx>
        <c:axId val="51381376"/>
        <c:scaling>
          <c:orientation val="maxMin"/>
          <c:max val="8"/>
        </c:scaling>
        <c:delete val="1"/>
        <c:axPos val="l"/>
        <c:numFmt formatCode="General" sourceLinked="1"/>
        <c:majorTickMark val="out"/>
        <c:minorTickMark val="none"/>
        <c:tickLblPos val="none"/>
        <c:crossAx val="51379200"/>
        <c:crosses val="autoZero"/>
        <c:crossBetween val="midCat"/>
      </c:valAx>
      <c:valAx>
        <c:axId val="51382912"/>
        <c:scaling>
          <c:orientation val="minMax"/>
          <c:max val="4"/>
          <c:min val="1"/>
        </c:scaling>
        <c:delete val="1"/>
        <c:axPos val="t"/>
        <c:majorGridlines>
          <c:spPr>
            <a:ln w="3175">
              <a:solidFill>
                <a:srgbClr val="000000"/>
              </a:solidFill>
              <a:prstDash val="sysDash"/>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平均値</a:t>
                </a:r>
              </a:p>
            </c:rich>
          </c:tx>
          <c:layout>
            <c:manualLayout>
              <c:xMode val="edge"/>
              <c:yMode val="edge"/>
              <c:x val="7.0336712498093923E-2"/>
              <c:y val="0.95329287660699291"/>
            </c:manualLayout>
          </c:layout>
          <c:overlay val="0"/>
          <c:spPr>
            <a:noFill/>
            <a:ln w="25400">
              <a:noFill/>
            </a:ln>
          </c:spPr>
        </c:title>
        <c:numFmt formatCode="General" sourceLinked="1"/>
        <c:majorTickMark val="out"/>
        <c:minorTickMark val="none"/>
        <c:tickLblPos val="none"/>
        <c:crossAx val="51401472"/>
        <c:crosses val="autoZero"/>
        <c:crossBetween val="midCat"/>
        <c:majorUnit val="0.5"/>
      </c:valAx>
      <c:valAx>
        <c:axId val="51401472"/>
        <c:scaling>
          <c:orientation val="maxMin"/>
          <c:max val="8.5"/>
          <c:min val="0.5"/>
        </c:scaling>
        <c:delete val="0"/>
        <c:axPos val="l"/>
        <c:majorGridlines>
          <c:spPr>
            <a:ln w="3175">
              <a:solidFill>
                <a:srgbClr val="000000"/>
              </a:solidFill>
              <a:prstDash val="solid"/>
            </a:ln>
          </c:spPr>
        </c:majorGridlines>
        <c:numFmt formatCode="General" sourceLinked="1"/>
        <c:majorTickMark val="none"/>
        <c:minorTickMark val="none"/>
        <c:tickLblPos val="none"/>
        <c:spPr>
          <a:ln w="3175">
            <a:solidFill>
              <a:srgbClr val="000000"/>
            </a:solidFill>
            <a:prstDash val="solid"/>
          </a:ln>
        </c:spPr>
        <c:crossAx val="51382912"/>
        <c:crosses val="autoZero"/>
        <c:crossBetween val="midCat"/>
      </c:valAx>
      <c:spPr>
        <a:noFill/>
        <a:ln w="25400">
          <a:noFill/>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CCCCFF"/>
    </a:solid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655" r="0.75000000000000655" t="1" header="0.51200000000000001" footer="0.51200000000000001"/>
    <c:pageSetup paperSize="9" orientation="landscape" horizontalDpi="300" verticalDpi="300"/>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93559252192807"/>
          <c:y val="0.10869642136847339"/>
          <c:w val="0.62320657869984675"/>
          <c:h val="0.67455217732820005"/>
        </c:manualLayout>
      </c:layout>
      <c:barChart>
        <c:barDir val="bar"/>
        <c:grouping val="percentStacked"/>
        <c:varyColors val="0"/>
        <c:ser>
          <c:idx val="0"/>
          <c:order val="0"/>
          <c:tx>
            <c:strRef>
              <c:f>'（９）学校・家庭・地域連携'!$P$18</c:f>
              <c:strCache>
                <c:ptCount val="1"/>
                <c:pt idx="0">
                  <c:v>よく来る              </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'（９）学校・家庭・地域連携'!$O$19:$O$21</c:f>
              <c:strCache>
                <c:ptCount val="3"/>
                <c:pt idx="0">
                  <c:v>学校</c:v>
                </c:pt>
                <c:pt idx="1">
                  <c:v>大阪市</c:v>
                </c:pt>
                <c:pt idx="2">
                  <c:v>全国</c:v>
                </c:pt>
              </c:strCache>
            </c:strRef>
          </c:cat>
          <c:val>
            <c:numRef>
              <c:f>'（９）学校・家庭・地域連携'!$P$19:$P$21</c:f>
              <c:numCache>
                <c:formatCode>0.0_ </c:formatCode>
                <c:ptCount val="3"/>
                <c:pt idx="0">
                  <c:v>88.2</c:v>
                </c:pt>
                <c:pt idx="1">
                  <c:v>80.8</c:v>
                </c:pt>
                <c:pt idx="2">
                  <c:v>81.2</c:v>
                </c:pt>
              </c:numCache>
            </c:numRef>
          </c:val>
        </c:ser>
        <c:ser>
          <c:idx val="1"/>
          <c:order val="1"/>
          <c:tx>
            <c:strRef>
              <c:f>'（９）学校・家庭・地域連携'!$Q$18</c:f>
              <c:strCache>
                <c:ptCount val="1"/>
                <c:pt idx="0">
                  <c:v>時々来る</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'（９）学校・家庭・地域連携'!$O$19:$O$21</c:f>
              <c:strCache>
                <c:ptCount val="3"/>
                <c:pt idx="0">
                  <c:v>学校</c:v>
                </c:pt>
                <c:pt idx="1">
                  <c:v>大阪市</c:v>
                </c:pt>
                <c:pt idx="2">
                  <c:v>全国</c:v>
                </c:pt>
              </c:strCache>
            </c:strRef>
          </c:cat>
          <c:val>
            <c:numRef>
              <c:f>'（９）学校・家庭・地域連携'!$Q$19:$Q$21</c:f>
              <c:numCache>
                <c:formatCode>0.0_ </c:formatCode>
                <c:ptCount val="3"/>
                <c:pt idx="0">
                  <c:v>11.8</c:v>
                </c:pt>
                <c:pt idx="1">
                  <c:v>15.1</c:v>
                </c:pt>
                <c:pt idx="2">
                  <c:v>15.3</c:v>
                </c:pt>
              </c:numCache>
            </c:numRef>
          </c:val>
        </c:ser>
        <c:ser>
          <c:idx val="2"/>
          <c:order val="2"/>
          <c:tx>
            <c:strRef>
              <c:f>'（９）学校・家庭・地域連携'!$R$18</c:f>
              <c:strCache>
                <c:ptCount val="1"/>
                <c:pt idx="0">
                  <c:v>あまり来ない</c:v>
                </c:pt>
              </c:strCache>
            </c:strRef>
          </c:tx>
          <c:spPr>
            <a:solidFill>
              <a:srgbClr val="FFFFCC"/>
            </a:solidFill>
            <a:ln w="12700">
              <a:solidFill>
                <a:srgbClr val="000000"/>
              </a:solidFill>
              <a:prstDash val="solid"/>
            </a:ln>
          </c:spPr>
          <c:invertIfNegative val="0"/>
          <c:dLbls>
            <c:dLbl>
              <c:idx val="1"/>
              <c:layout>
                <c:manualLayout>
                  <c:x val="0"/>
                  <c:y val="0.10547731229336607"/>
                </c:manualLayout>
              </c:layout>
              <c:showLegendKey val="0"/>
              <c:showVal val="1"/>
              <c:showCatName val="0"/>
              <c:showSerName val="0"/>
              <c:showPercent val="0"/>
              <c:showBubbleSize val="0"/>
            </c:dLbl>
            <c:dLbl>
              <c:idx val="2"/>
              <c:layout>
                <c:manualLayout>
                  <c:x val="8.4338684520065699E-17"/>
                  <c:y val="-0.10547603456261739"/>
                </c:manualLayout>
              </c:layout>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'（９）学校・家庭・地域連携'!$O$19:$O$21</c:f>
              <c:strCache>
                <c:ptCount val="3"/>
                <c:pt idx="0">
                  <c:v>学校</c:v>
                </c:pt>
                <c:pt idx="1">
                  <c:v>大阪市</c:v>
                </c:pt>
                <c:pt idx="2">
                  <c:v>全国</c:v>
                </c:pt>
              </c:strCache>
            </c:strRef>
          </c:cat>
          <c:val>
            <c:numRef>
              <c:f>'（９）学校・家庭・地域連携'!$R$19:$R$21</c:f>
              <c:numCache>
                <c:formatCode>0.0_ </c:formatCode>
                <c:ptCount val="3"/>
                <c:pt idx="0">
                  <c:v>0</c:v>
                </c:pt>
                <c:pt idx="1">
                  <c:v>3.2</c:v>
                </c:pt>
                <c:pt idx="2">
                  <c:v>3</c:v>
                </c:pt>
              </c:numCache>
            </c:numRef>
          </c:val>
        </c:ser>
        <c:ser>
          <c:idx val="3"/>
          <c:order val="3"/>
          <c:tx>
            <c:strRef>
              <c:f>'（９）学校・家庭・地域連携'!$S$18</c:f>
              <c:strCache>
                <c:ptCount val="1"/>
                <c:pt idx="0">
                  <c:v>全く来ない</c:v>
                </c:pt>
              </c:strCache>
            </c:strRef>
          </c:tx>
          <c:spPr>
            <a:solidFill>
              <a:srgbClr val="CCFFFF"/>
            </a:solidFill>
            <a:ln w="12700">
              <a:solidFill>
                <a:srgbClr val="000000"/>
              </a:solidFill>
              <a:prstDash val="solid"/>
            </a:ln>
          </c:spPr>
          <c:invertIfNegative val="0"/>
          <c:dLbls>
            <c:dLbl>
              <c:idx val="1"/>
              <c:layout>
                <c:manualLayout>
                  <c:x val="2.5230222510846216E-2"/>
                  <c:y val="1.2961342795113732E-6"/>
                </c:manualLayout>
              </c:layout>
              <c:dLblPos val="ctr"/>
              <c:showLegendKey val="0"/>
              <c:showVal val="1"/>
              <c:showCatName val="0"/>
              <c:showSerName val="0"/>
              <c:showPercent val="0"/>
              <c:showBubbleSize val="0"/>
            </c:dLbl>
            <c:dLbl>
              <c:idx val="2"/>
              <c:layout>
                <c:manualLayout>
                  <c:x val="2.29371070884185E-2"/>
                  <c:y val="6.4806713975569156E-7"/>
                </c:manualLayout>
              </c:layout>
              <c:dLblPos val="ct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dLbls>
          <c:cat>
            <c:strRef>
              <c:f>'（９）学校・家庭・地域連携'!$O$19:$O$21</c:f>
              <c:strCache>
                <c:ptCount val="3"/>
                <c:pt idx="0">
                  <c:v>学校</c:v>
                </c:pt>
                <c:pt idx="1">
                  <c:v>大阪市</c:v>
                </c:pt>
                <c:pt idx="2">
                  <c:v>全国</c:v>
                </c:pt>
              </c:strCache>
            </c:strRef>
          </c:cat>
          <c:val>
            <c:numRef>
              <c:f>'（９）学校・家庭・地域連携'!$S$19:$S$21</c:f>
              <c:numCache>
                <c:formatCode>0.0_ </c:formatCode>
                <c:ptCount val="3"/>
                <c:pt idx="0">
                  <c:v>0</c:v>
                </c:pt>
                <c:pt idx="1">
                  <c:v>0.7</c:v>
                </c:pt>
                <c:pt idx="2">
                  <c:v>0.5</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51454720"/>
        <c:axId val="51456256"/>
      </c:barChart>
      <c:catAx>
        <c:axId val="51454720"/>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51456256"/>
        <c:crosses val="autoZero"/>
        <c:auto val="1"/>
        <c:lblAlgn val="ctr"/>
        <c:lblOffset val="30"/>
        <c:tickLblSkip val="1"/>
        <c:tickMarkSkip val="1"/>
        <c:noMultiLvlLbl val="0"/>
      </c:catAx>
      <c:valAx>
        <c:axId val="51456256"/>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51454720"/>
        <c:crosses val="max"/>
        <c:crossBetween val="between"/>
        <c:minorUnit val="0.2"/>
      </c:valAx>
      <c:spPr>
        <a:noFill/>
        <a:ln w="12700">
          <a:solidFill>
            <a:srgbClr val="808080"/>
          </a:solidFill>
          <a:prstDash val="solid"/>
        </a:ln>
      </c:spPr>
    </c:plotArea>
    <c:legend>
      <c:legendPos val="r"/>
      <c:layout>
        <c:manualLayout>
          <c:xMode val="edge"/>
          <c:yMode val="edge"/>
          <c:x val="0.79574341303944696"/>
          <c:y val="0.16401335228634034"/>
          <c:w val="0.11567096666108226"/>
          <c:h val="0.52267748478701759"/>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877" r="0.75000000000000877" t="1" header="0.51200000000000001" footer="0.51200000000000001"/>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93559252192799"/>
          <c:y val="0.10869642136847331"/>
          <c:w val="0.6163060497253825"/>
          <c:h val="0.67455217732820005"/>
        </c:manualLayout>
      </c:layout>
      <c:barChart>
        <c:barDir val="bar"/>
        <c:grouping val="percentStacked"/>
        <c:varyColors val="0"/>
        <c:ser>
          <c:idx val="0"/>
          <c:order val="0"/>
          <c:tx>
            <c:strRef>
              <c:f>'（９）学校・家庭・地域連携'!$P$27</c:f>
              <c:strCache>
                <c:ptCount val="1"/>
                <c:pt idx="0">
                  <c:v>している</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'（９）学校・家庭・地域連携'!$O$28:$O$30</c:f>
              <c:strCache>
                <c:ptCount val="3"/>
                <c:pt idx="0">
                  <c:v>学校</c:v>
                </c:pt>
                <c:pt idx="1">
                  <c:v>大阪市</c:v>
                </c:pt>
                <c:pt idx="2">
                  <c:v>全国</c:v>
                </c:pt>
              </c:strCache>
            </c:strRef>
          </c:cat>
          <c:val>
            <c:numRef>
              <c:f>'（９）学校・家庭・地域連携'!$P$28:$P$30</c:f>
              <c:numCache>
                <c:formatCode>0.0_ </c:formatCode>
                <c:ptCount val="3"/>
                <c:pt idx="0">
                  <c:v>49.1</c:v>
                </c:pt>
                <c:pt idx="1">
                  <c:v>49.6</c:v>
                </c:pt>
                <c:pt idx="2">
                  <c:v>53.2</c:v>
                </c:pt>
              </c:numCache>
            </c:numRef>
          </c:val>
        </c:ser>
        <c:ser>
          <c:idx val="1"/>
          <c:order val="1"/>
          <c:tx>
            <c:strRef>
              <c:f>'（９）学校・家庭・地域連携'!$Q$27</c:f>
              <c:strCache>
                <c:ptCount val="1"/>
                <c:pt idx="0">
                  <c:v>どちらかといえば、している</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'（９）学校・家庭・地域連携'!$O$28:$O$30</c:f>
              <c:strCache>
                <c:ptCount val="3"/>
                <c:pt idx="0">
                  <c:v>学校</c:v>
                </c:pt>
                <c:pt idx="1">
                  <c:v>大阪市</c:v>
                </c:pt>
                <c:pt idx="2">
                  <c:v>全国</c:v>
                </c:pt>
              </c:strCache>
            </c:strRef>
          </c:cat>
          <c:val>
            <c:numRef>
              <c:f>'（９）学校・家庭・地域連携'!$Q$28:$Q$30</c:f>
              <c:numCache>
                <c:formatCode>0.0_ </c:formatCode>
                <c:ptCount val="3"/>
                <c:pt idx="0">
                  <c:v>24.5</c:v>
                </c:pt>
                <c:pt idx="1">
                  <c:v>28.5</c:v>
                </c:pt>
                <c:pt idx="2">
                  <c:v>27.2</c:v>
                </c:pt>
              </c:numCache>
            </c:numRef>
          </c:val>
        </c:ser>
        <c:ser>
          <c:idx val="2"/>
          <c:order val="2"/>
          <c:tx>
            <c:strRef>
              <c:f>'（９）学校・家庭・地域連携'!$R$27</c:f>
              <c:strCache>
                <c:ptCount val="1"/>
                <c:pt idx="0">
                  <c:v>あまりしていない</c:v>
                </c:pt>
              </c:strCache>
            </c:strRef>
          </c:tx>
          <c:spPr>
            <a:solidFill>
              <a:srgbClr val="FFFF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'（９）学校・家庭・地域連携'!$O$28:$O$30</c:f>
              <c:strCache>
                <c:ptCount val="3"/>
                <c:pt idx="0">
                  <c:v>学校</c:v>
                </c:pt>
                <c:pt idx="1">
                  <c:v>大阪市</c:v>
                </c:pt>
                <c:pt idx="2">
                  <c:v>全国</c:v>
                </c:pt>
              </c:strCache>
            </c:strRef>
          </c:cat>
          <c:val>
            <c:numRef>
              <c:f>'（９）学校・家庭・地域連携'!$R$28:$R$30</c:f>
              <c:numCache>
                <c:formatCode>0.0_ </c:formatCode>
                <c:ptCount val="3"/>
                <c:pt idx="0">
                  <c:v>23.6</c:v>
                </c:pt>
                <c:pt idx="1">
                  <c:v>17.2</c:v>
                </c:pt>
                <c:pt idx="2">
                  <c:v>15.6</c:v>
                </c:pt>
              </c:numCache>
            </c:numRef>
          </c:val>
        </c:ser>
        <c:ser>
          <c:idx val="3"/>
          <c:order val="3"/>
          <c:tx>
            <c:strRef>
              <c:f>'（９）学校・家庭・地域連携'!$S$27</c:f>
              <c:strCache>
                <c:ptCount val="1"/>
                <c:pt idx="0">
                  <c:v>全くしていない</c:v>
                </c:pt>
              </c:strCache>
            </c:strRef>
          </c:tx>
          <c:spPr>
            <a:solidFill>
              <a:srgbClr val="CCFFFF"/>
            </a:solidFill>
            <a:ln w="12700">
              <a:solidFill>
                <a:srgbClr val="000000"/>
              </a:solidFill>
              <a:prstDash val="solid"/>
            </a:ln>
          </c:spPr>
          <c:invertIfNegative val="0"/>
          <c:dLbls>
            <c:dLbl>
              <c:idx val="1"/>
              <c:layout>
                <c:manualLayout>
                  <c:x val="3.4502587694077054E-2"/>
                  <c:y val="0"/>
                </c:manualLayout>
              </c:layout>
              <c:dLblPos val="ctr"/>
              <c:showLegendKey val="0"/>
              <c:showVal val="1"/>
              <c:showCatName val="0"/>
              <c:showSerName val="0"/>
              <c:showPercent val="0"/>
              <c:showBubbleSize val="0"/>
            </c:dLbl>
            <c:dLbl>
              <c:idx val="2"/>
              <c:layout>
                <c:manualLayout>
                  <c:x val="2.9902061552254215E-2"/>
                  <c:y val="2.1523505461589816E-6"/>
                </c:manualLayout>
              </c:layout>
              <c:dLblPos val="ct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dLbls>
          <c:cat>
            <c:strRef>
              <c:f>'（９）学校・家庭・地域連携'!$O$28:$O$30</c:f>
              <c:strCache>
                <c:ptCount val="3"/>
                <c:pt idx="0">
                  <c:v>学校</c:v>
                </c:pt>
                <c:pt idx="1">
                  <c:v>大阪市</c:v>
                </c:pt>
                <c:pt idx="2">
                  <c:v>全国</c:v>
                </c:pt>
              </c:strCache>
            </c:strRef>
          </c:cat>
          <c:val>
            <c:numRef>
              <c:f>'（９）学校・家庭・地域連携'!$S$28:$S$30</c:f>
              <c:numCache>
                <c:formatCode>0.0_ </c:formatCode>
                <c:ptCount val="3"/>
                <c:pt idx="0">
                  <c:v>2.7</c:v>
                </c:pt>
                <c:pt idx="1">
                  <c:v>4.7</c:v>
                </c:pt>
                <c:pt idx="2">
                  <c:v>3.9</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51513600"/>
        <c:axId val="51523584"/>
      </c:barChart>
      <c:catAx>
        <c:axId val="51513600"/>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51523584"/>
        <c:crosses val="autoZero"/>
        <c:auto val="1"/>
        <c:lblAlgn val="ctr"/>
        <c:lblOffset val="30"/>
        <c:tickLblSkip val="1"/>
        <c:tickMarkSkip val="1"/>
        <c:noMultiLvlLbl val="0"/>
      </c:catAx>
      <c:valAx>
        <c:axId val="515235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51513600"/>
        <c:crosses val="max"/>
        <c:crossBetween val="between"/>
        <c:minorUnit val="0.2"/>
      </c:valAx>
      <c:spPr>
        <a:noFill/>
        <a:ln w="12700">
          <a:solidFill>
            <a:srgbClr val="808080"/>
          </a:solidFill>
          <a:prstDash val="solid"/>
        </a:ln>
      </c:spPr>
    </c:plotArea>
    <c:legend>
      <c:legendPos val="r"/>
      <c:layout>
        <c:manualLayout>
          <c:xMode val="edge"/>
          <c:yMode val="edge"/>
          <c:x val="0.79363685347267265"/>
          <c:y val="0.16488224848887054"/>
          <c:w val="0.16148080397368367"/>
          <c:h val="0.5575161874697292"/>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855" r="0.75000000000000855" t="1" header="0.51200000000000001" footer="0.51200000000000001"/>
    <c:pageSetup paperSize="9" orientation="landscape" horizontalDpi="0" verticalDpi="0"/>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93559252192882"/>
          <c:y val="0.10869642136847385"/>
          <c:w val="0.6163060497253825"/>
          <c:h val="0.67455217732820005"/>
        </c:manualLayout>
      </c:layout>
      <c:barChart>
        <c:barDir val="bar"/>
        <c:grouping val="percentStacked"/>
        <c:varyColors val="0"/>
        <c:ser>
          <c:idx val="0"/>
          <c:order val="0"/>
          <c:tx>
            <c:strRef>
              <c:f>'（９）学校・家庭・地域連携'!$P$36</c:f>
              <c:strCache>
                <c:ptCount val="1"/>
                <c:pt idx="0">
                  <c:v>当てはまる</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'（９）学校・家庭・地域連携'!$O$37:$O$39</c:f>
              <c:strCache>
                <c:ptCount val="3"/>
                <c:pt idx="0">
                  <c:v>学校</c:v>
                </c:pt>
                <c:pt idx="1">
                  <c:v>大阪市</c:v>
                </c:pt>
                <c:pt idx="2">
                  <c:v>全国</c:v>
                </c:pt>
              </c:strCache>
            </c:strRef>
          </c:cat>
          <c:val>
            <c:numRef>
              <c:f>'（９）学校・家庭・地域連携'!$P$37:$P$39</c:f>
              <c:numCache>
                <c:formatCode>0.0_ </c:formatCode>
                <c:ptCount val="3"/>
                <c:pt idx="0">
                  <c:v>16.399999999999999</c:v>
                </c:pt>
                <c:pt idx="1">
                  <c:v>20.7</c:v>
                </c:pt>
                <c:pt idx="2">
                  <c:v>25</c:v>
                </c:pt>
              </c:numCache>
            </c:numRef>
          </c:val>
        </c:ser>
        <c:ser>
          <c:idx val="1"/>
          <c:order val="1"/>
          <c:tx>
            <c:strRef>
              <c:f>'（９）学校・家庭・地域連携'!$Q$36</c:f>
              <c:strCache>
                <c:ptCount val="1"/>
                <c:pt idx="0">
                  <c:v>どちらかといえば、当てはまる</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'（９）学校・家庭・地域連携'!$O$37:$O$39</c:f>
              <c:strCache>
                <c:ptCount val="3"/>
                <c:pt idx="0">
                  <c:v>学校</c:v>
                </c:pt>
                <c:pt idx="1">
                  <c:v>大阪市</c:v>
                </c:pt>
                <c:pt idx="2">
                  <c:v>全国</c:v>
                </c:pt>
              </c:strCache>
            </c:strRef>
          </c:cat>
          <c:val>
            <c:numRef>
              <c:f>'（９）学校・家庭・地域連携'!$Q$37:$Q$39</c:f>
              <c:numCache>
                <c:formatCode>0.0_ </c:formatCode>
                <c:ptCount val="3"/>
                <c:pt idx="0">
                  <c:v>39.1</c:v>
                </c:pt>
                <c:pt idx="1">
                  <c:v>32.5</c:v>
                </c:pt>
                <c:pt idx="2">
                  <c:v>37.9</c:v>
                </c:pt>
              </c:numCache>
            </c:numRef>
          </c:val>
        </c:ser>
        <c:ser>
          <c:idx val="2"/>
          <c:order val="2"/>
          <c:tx>
            <c:strRef>
              <c:f>'（９）学校・家庭・地域連携'!$R$36</c:f>
              <c:strCache>
                <c:ptCount val="1"/>
                <c:pt idx="0">
                  <c:v>どちらかといえば、当てはまらない</c:v>
                </c:pt>
              </c:strCache>
            </c:strRef>
          </c:tx>
          <c:spPr>
            <a:solidFill>
              <a:srgbClr val="FFFF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'（９）学校・家庭・地域連携'!$O$37:$O$39</c:f>
              <c:strCache>
                <c:ptCount val="3"/>
                <c:pt idx="0">
                  <c:v>学校</c:v>
                </c:pt>
                <c:pt idx="1">
                  <c:v>大阪市</c:v>
                </c:pt>
                <c:pt idx="2">
                  <c:v>全国</c:v>
                </c:pt>
              </c:strCache>
            </c:strRef>
          </c:cat>
          <c:val>
            <c:numRef>
              <c:f>'（９）学校・家庭・地域連携'!$R$37:$R$39</c:f>
              <c:numCache>
                <c:formatCode>0.0_ </c:formatCode>
                <c:ptCount val="3"/>
                <c:pt idx="0">
                  <c:v>26.4</c:v>
                </c:pt>
                <c:pt idx="1">
                  <c:v>29</c:v>
                </c:pt>
                <c:pt idx="2">
                  <c:v>25.8</c:v>
                </c:pt>
              </c:numCache>
            </c:numRef>
          </c:val>
        </c:ser>
        <c:ser>
          <c:idx val="3"/>
          <c:order val="3"/>
          <c:tx>
            <c:strRef>
              <c:f>'（９）学校・家庭・地域連携'!$S$36</c:f>
              <c:strCache>
                <c:ptCount val="1"/>
                <c:pt idx="0">
                  <c:v>当てはまらない</c:v>
                </c:pt>
              </c:strCache>
            </c:strRef>
          </c:tx>
          <c:spPr>
            <a:solidFill>
              <a:srgbClr val="CC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dLbls>
          <c:cat>
            <c:strRef>
              <c:f>'（９）学校・家庭・地域連携'!$O$37:$O$39</c:f>
              <c:strCache>
                <c:ptCount val="3"/>
                <c:pt idx="0">
                  <c:v>学校</c:v>
                </c:pt>
                <c:pt idx="1">
                  <c:v>大阪市</c:v>
                </c:pt>
                <c:pt idx="2">
                  <c:v>全国</c:v>
                </c:pt>
              </c:strCache>
            </c:strRef>
          </c:cat>
          <c:val>
            <c:numRef>
              <c:f>'（９）学校・家庭・地域連携'!$S$37:$S$39</c:f>
              <c:numCache>
                <c:formatCode>0.0_ </c:formatCode>
                <c:ptCount val="3"/>
                <c:pt idx="0">
                  <c:v>18.2</c:v>
                </c:pt>
                <c:pt idx="1">
                  <c:v>17.600000000000001</c:v>
                </c:pt>
                <c:pt idx="2">
                  <c:v>11.3</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52441088"/>
        <c:axId val="52442624"/>
      </c:barChart>
      <c:catAx>
        <c:axId val="52441088"/>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52442624"/>
        <c:crosses val="autoZero"/>
        <c:auto val="1"/>
        <c:lblAlgn val="ctr"/>
        <c:lblOffset val="30"/>
        <c:tickLblSkip val="1"/>
        <c:tickMarkSkip val="1"/>
        <c:noMultiLvlLbl val="0"/>
      </c:catAx>
      <c:valAx>
        <c:axId val="5244262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52441088"/>
        <c:crosses val="max"/>
        <c:crossBetween val="between"/>
        <c:minorUnit val="0.2"/>
      </c:valAx>
      <c:spPr>
        <a:noFill/>
        <a:ln w="12700">
          <a:solidFill>
            <a:srgbClr val="808080"/>
          </a:solidFill>
          <a:prstDash val="solid"/>
        </a:ln>
      </c:spPr>
    </c:plotArea>
    <c:legend>
      <c:legendPos val="r"/>
      <c:layout>
        <c:manualLayout>
          <c:xMode val="edge"/>
          <c:yMode val="edge"/>
          <c:x val="0.78948314036938549"/>
          <c:y val="0.15148882251787607"/>
          <c:w val="0.20281254952389149"/>
          <c:h val="0.56153809445148062"/>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055" r="0.75000000000001055" t="1" header="0.51200000000000001" footer="0.51200000000000001"/>
    <c:pageSetup paperSize="9" orientation="landscape" horizontalDpi="0" verticalDpi="0"/>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1"/>
          <c:tx>
            <c:v>大阪府</c:v>
          </c:tx>
          <c:spPr>
            <a:ln w="25400">
              <a:solidFill>
                <a:srgbClr val="FF00FF"/>
              </a:solidFill>
              <a:prstDash val="solid"/>
            </a:ln>
          </c:spPr>
          <c:marker>
            <c:symbol val="diamond"/>
            <c:size val="6"/>
            <c:spPr>
              <a:solidFill>
                <a:srgbClr val="FF00FF"/>
              </a:solidFill>
              <a:ln>
                <a:solidFill>
                  <a:srgbClr val="FF0000"/>
                </a:solidFill>
                <a:prstDash val="solid"/>
              </a:ln>
            </c:spPr>
          </c:marker>
          <c:xVal>
            <c:numRef>
              <c:f>'(4)基本的生活習慣・自尊感情・規範意識'!#REF!</c:f>
              <c:numCache>
                <c:formatCode>General</c:formatCode>
                <c:ptCount val="1"/>
                <c:pt idx="0">
                  <c:v>1</c:v>
                </c:pt>
              </c:numCache>
            </c:numRef>
          </c:xVal>
          <c:yVal>
            <c:numRef>
              <c:f>'(4)基本的生活習慣・自尊感情・規範意識'!#REF!</c:f>
              <c:numCache>
                <c:formatCode>General</c:formatCode>
                <c:ptCount val="1"/>
                <c:pt idx="0">
                  <c:v>1</c:v>
                </c:pt>
              </c:numCache>
            </c:numRef>
          </c:yVal>
          <c:smooth val="0"/>
        </c:ser>
        <c:ser>
          <c:idx val="2"/>
          <c:order val="2"/>
          <c:tx>
            <c:v>全国</c:v>
          </c:tx>
          <c:spPr>
            <a:ln w="25400">
              <a:solidFill>
                <a:srgbClr val="FF9900"/>
              </a:solidFill>
              <a:prstDash val="solid"/>
            </a:ln>
          </c:spPr>
          <c:marker>
            <c:symbol val="triangle"/>
            <c:size val="6"/>
            <c:spPr>
              <a:solidFill>
                <a:srgbClr val="FFFF00"/>
              </a:solidFill>
              <a:ln>
                <a:solidFill>
                  <a:srgbClr val="FF9900"/>
                </a:solidFill>
                <a:prstDash val="solid"/>
              </a:ln>
            </c:spPr>
          </c:marker>
          <c:xVal>
            <c:numRef>
              <c:f>'(4)基本的生活習慣・自尊感情・規範意識'!#REF!</c:f>
              <c:numCache>
                <c:formatCode>General</c:formatCode>
                <c:ptCount val="1"/>
                <c:pt idx="0">
                  <c:v>1</c:v>
                </c:pt>
              </c:numCache>
            </c:numRef>
          </c:xVal>
          <c:yVal>
            <c:numRef>
              <c:f>'(4)基本的生活習慣・自尊感情・規範意識'!#REF!</c:f>
              <c:numCache>
                <c:formatCode>General</c:formatCode>
                <c:ptCount val="1"/>
                <c:pt idx="0">
                  <c:v>1</c:v>
                </c:pt>
              </c:numCache>
            </c:numRef>
          </c:yVal>
          <c:smooth val="0"/>
        </c:ser>
        <c:dLbls>
          <c:showLegendKey val="0"/>
          <c:showVal val="0"/>
          <c:showCatName val="0"/>
          <c:showSerName val="0"/>
          <c:showPercent val="0"/>
          <c:showBubbleSize val="0"/>
        </c:dLbls>
        <c:axId val="37526144"/>
        <c:axId val="37532416"/>
      </c:scatterChart>
      <c:scatterChart>
        <c:scatterStyle val="lineMarker"/>
        <c:varyColors val="0"/>
        <c:ser>
          <c:idx val="0"/>
          <c:order val="0"/>
          <c:tx>
            <c:v>学校</c:v>
          </c:tx>
          <c:spPr>
            <a:ln w="25400">
              <a:solidFill>
                <a:srgbClr val="0000FF"/>
              </a:solidFill>
              <a:prstDash val="solid"/>
            </a:ln>
          </c:spPr>
          <c:marker>
            <c:symbol val="square"/>
            <c:size val="6"/>
            <c:spPr>
              <a:solidFill>
                <a:srgbClr val="00CCFF"/>
              </a:solidFill>
              <a:ln>
                <a:solidFill>
                  <a:srgbClr val="000080"/>
                </a:solidFill>
                <a:prstDash val="solid"/>
              </a:ln>
            </c:spPr>
          </c:marker>
          <c:xVal>
            <c:numRef>
              <c:f>'(4)基本的生活習慣・自尊感情・規範意識'!#REF!</c:f>
              <c:numCache>
                <c:formatCode>General</c:formatCode>
                <c:ptCount val="1"/>
                <c:pt idx="0">
                  <c:v>1</c:v>
                </c:pt>
              </c:numCache>
            </c:numRef>
          </c:xVal>
          <c:yVal>
            <c:numRef>
              <c:f>'(4)基本的生活習慣・自尊感情・規範意識'!#REF!</c:f>
              <c:numCache>
                <c:formatCode>General</c:formatCode>
                <c:ptCount val="1"/>
                <c:pt idx="0">
                  <c:v>1</c:v>
                </c:pt>
              </c:numCache>
            </c:numRef>
          </c:yVal>
          <c:smooth val="0"/>
        </c:ser>
        <c:dLbls>
          <c:showLegendKey val="0"/>
          <c:showVal val="0"/>
          <c:showCatName val="0"/>
          <c:showSerName val="0"/>
          <c:showPercent val="0"/>
          <c:showBubbleSize val="0"/>
        </c:dLbls>
        <c:axId val="37533952"/>
        <c:axId val="37540224"/>
      </c:scatterChart>
      <c:valAx>
        <c:axId val="37526144"/>
        <c:scaling>
          <c:orientation val="minMax"/>
          <c:max val="3"/>
          <c:min val="0"/>
        </c:scaling>
        <c:delete val="0"/>
        <c:axPos val="b"/>
        <c:majorGridlines>
          <c:spPr>
            <a:ln w="3175">
              <a:solidFill>
                <a:srgbClr val="000000"/>
              </a:solidFill>
              <a:prstDash val="sysDash"/>
            </a:ln>
          </c:spPr>
        </c:majorGridlines>
        <c:numFmt formatCode="0.0_ " sourceLinked="0"/>
        <c:majorTickMark val="in"/>
        <c:min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7532416"/>
        <c:crosses val="max"/>
        <c:crossBetween val="midCat"/>
      </c:valAx>
      <c:valAx>
        <c:axId val="37532416"/>
        <c:scaling>
          <c:orientation val="maxMin"/>
          <c:max val="8"/>
        </c:scaling>
        <c:delete val="1"/>
        <c:axPos val="l"/>
        <c:numFmt formatCode="General" sourceLinked="1"/>
        <c:majorTickMark val="out"/>
        <c:minorTickMark val="none"/>
        <c:tickLblPos val="none"/>
        <c:crossAx val="37526144"/>
        <c:crosses val="autoZero"/>
        <c:crossBetween val="midCat"/>
      </c:valAx>
      <c:valAx>
        <c:axId val="37533952"/>
        <c:scaling>
          <c:orientation val="minMax"/>
          <c:max val="4"/>
          <c:min val="1"/>
        </c:scaling>
        <c:delete val="1"/>
        <c:axPos val="t"/>
        <c:majorGridlines>
          <c:spPr>
            <a:ln w="3175">
              <a:solidFill>
                <a:srgbClr val="000000"/>
              </a:solidFill>
              <a:prstDash val="sysDash"/>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平均値</a:t>
                </a:r>
              </a:p>
            </c:rich>
          </c:tx>
          <c:layout>
            <c:manualLayout>
              <c:xMode val="edge"/>
              <c:yMode val="edge"/>
              <c:x val="7.0336712498093923E-2"/>
              <c:y val="0.9532928766069928"/>
            </c:manualLayout>
          </c:layout>
          <c:overlay val="0"/>
          <c:spPr>
            <a:noFill/>
            <a:ln w="25400">
              <a:noFill/>
            </a:ln>
          </c:spPr>
        </c:title>
        <c:numFmt formatCode="General" sourceLinked="1"/>
        <c:majorTickMark val="out"/>
        <c:minorTickMark val="none"/>
        <c:tickLblPos val="none"/>
        <c:crossAx val="37540224"/>
        <c:crosses val="autoZero"/>
        <c:crossBetween val="midCat"/>
        <c:majorUnit val="0.5"/>
      </c:valAx>
      <c:valAx>
        <c:axId val="37540224"/>
        <c:scaling>
          <c:orientation val="maxMin"/>
          <c:max val="8.5"/>
          <c:min val="0.5"/>
        </c:scaling>
        <c:delete val="0"/>
        <c:axPos val="l"/>
        <c:majorGridlines>
          <c:spPr>
            <a:ln w="3175">
              <a:solidFill>
                <a:srgbClr val="000000"/>
              </a:solidFill>
              <a:prstDash val="solid"/>
            </a:ln>
          </c:spPr>
        </c:majorGridlines>
        <c:numFmt formatCode="General" sourceLinked="1"/>
        <c:majorTickMark val="none"/>
        <c:minorTickMark val="none"/>
        <c:tickLblPos val="none"/>
        <c:spPr>
          <a:ln w="3175">
            <a:solidFill>
              <a:srgbClr val="000000"/>
            </a:solidFill>
            <a:prstDash val="solid"/>
          </a:ln>
        </c:spPr>
        <c:crossAx val="37533952"/>
        <c:crosses val="autoZero"/>
        <c:crossBetween val="midCat"/>
      </c:valAx>
      <c:spPr>
        <a:noFill/>
        <a:ln w="25400">
          <a:noFill/>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CCCCFF"/>
    </a:solid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644" r="0.75000000000000644" t="1" header="0.51200000000000001" footer="0.51200000000000001"/>
    <c:pageSetup paperSize="9" orientation="landscape" horizontalDpi="300" verticalDpi="300"/>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1"/>
          <c:tx>
            <c:v>大阪府</c:v>
          </c:tx>
          <c:spPr>
            <a:ln w="25400">
              <a:solidFill>
                <a:srgbClr val="FF00FF"/>
              </a:solidFill>
              <a:prstDash val="solid"/>
            </a:ln>
          </c:spPr>
          <c:marker>
            <c:symbol val="diamond"/>
            <c:size val="6"/>
            <c:spPr>
              <a:solidFill>
                <a:srgbClr val="FF00FF"/>
              </a:solidFill>
              <a:ln>
                <a:solidFill>
                  <a:srgbClr val="FF0000"/>
                </a:solidFill>
                <a:prstDash val="solid"/>
              </a:ln>
            </c:spPr>
          </c:marker>
          <c:xVal>
            <c:numRef>
              <c:f>'(4)基本的生活習慣・自尊感情・規範意識'!#REF!</c:f>
              <c:numCache>
                <c:formatCode>General</c:formatCode>
                <c:ptCount val="1"/>
                <c:pt idx="0">
                  <c:v>1</c:v>
                </c:pt>
              </c:numCache>
            </c:numRef>
          </c:xVal>
          <c:yVal>
            <c:numRef>
              <c:f>'(4)基本的生活習慣・自尊感情・規範意識'!#REF!</c:f>
              <c:numCache>
                <c:formatCode>General</c:formatCode>
                <c:ptCount val="1"/>
                <c:pt idx="0">
                  <c:v>1</c:v>
                </c:pt>
              </c:numCache>
            </c:numRef>
          </c:yVal>
          <c:smooth val="0"/>
        </c:ser>
        <c:ser>
          <c:idx val="2"/>
          <c:order val="2"/>
          <c:tx>
            <c:v>全国</c:v>
          </c:tx>
          <c:spPr>
            <a:ln w="25400">
              <a:solidFill>
                <a:srgbClr val="FF9900"/>
              </a:solidFill>
              <a:prstDash val="solid"/>
            </a:ln>
          </c:spPr>
          <c:marker>
            <c:symbol val="triangle"/>
            <c:size val="6"/>
            <c:spPr>
              <a:solidFill>
                <a:srgbClr val="FFFF00"/>
              </a:solidFill>
              <a:ln>
                <a:solidFill>
                  <a:srgbClr val="FF9900"/>
                </a:solidFill>
                <a:prstDash val="solid"/>
              </a:ln>
            </c:spPr>
          </c:marker>
          <c:xVal>
            <c:numRef>
              <c:f>'(4)基本的生活習慣・自尊感情・規範意識'!#REF!</c:f>
              <c:numCache>
                <c:formatCode>General</c:formatCode>
                <c:ptCount val="1"/>
                <c:pt idx="0">
                  <c:v>1</c:v>
                </c:pt>
              </c:numCache>
            </c:numRef>
          </c:xVal>
          <c:yVal>
            <c:numRef>
              <c:f>'(4)基本的生活習慣・自尊感情・規範意識'!#REF!</c:f>
              <c:numCache>
                <c:formatCode>General</c:formatCode>
                <c:ptCount val="1"/>
                <c:pt idx="0">
                  <c:v>1</c:v>
                </c:pt>
              </c:numCache>
            </c:numRef>
          </c:yVal>
          <c:smooth val="0"/>
        </c:ser>
        <c:dLbls>
          <c:showLegendKey val="0"/>
          <c:showVal val="0"/>
          <c:showCatName val="0"/>
          <c:showSerName val="0"/>
          <c:showPercent val="0"/>
          <c:showBubbleSize val="0"/>
        </c:dLbls>
        <c:axId val="117795072"/>
        <c:axId val="117805440"/>
      </c:scatterChart>
      <c:scatterChart>
        <c:scatterStyle val="lineMarker"/>
        <c:varyColors val="0"/>
        <c:ser>
          <c:idx val="0"/>
          <c:order val="0"/>
          <c:tx>
            <c:v>学校</c:v>
          </c:tx>
          <c:spPr>
            <a:ln w="25400">
              <a:solidFill>
                <a:srgbClr val="0000FF"/>
              </a:solidFill>
              <a:prstDash val="solid"/>
            </a:ln>
          </c:spPr>
          <c:marker>
            <c:symbol val="square"/>
            <c:size val="6"/>
            <c:spPr>
              <a:solidFill>
                <a:srgbClr val="00CCFF"/>
              </a:solidFill>
              <a:ln>
                <a:solidFill>
                  <a:srgbClr val="000080"/>
                </a:solidFill>
                <a:prstDash val="solid"/>
              </a:ln>
            </c:spPr>
          </c:marker>
          <c:xVal>
            <c:numRef>
              <c:f>'(4)基本的生活習慣・自尊感情・規範意識'!#REF!</c:f>
              <c:numCache>
                <c:formatCode>General</c:formatCode>
                <c:ptCount val="1"/>
                <c:pt idx="0">
                  <c:v>1</c:v>
                </c:pt>
              </c:numCache>
            </c:numRef>
          </c:xVal>
          <c:yVal>
            <c:numRef>
              <c:f>'(4)基本的生活習慣・自尊感情・規範意識'!#REF!</c:f>
              <c:numCache>
                <c:formatCode>General</c:formatCode>
                <c:ptCount val="1"/>
                <c:pt idx="0">
                  <c:v>1</c:v>
                </c:pt>
              </c:numCache>
            </c:numRef>
          </c:yVal>
          <c:smooth val="0"/>
        </c:ser>
        <c:dLbls>
          <c:showLegendKey val="0"/>
          <c:showVal val="0"/>
          <c:showCatName val="0"/>
          <c:showSerName val="0"/>
          <c:showPercent val="0"/>
          <c:showBubbleSize val="0"/>
        </c:dLbls>
        <c:axId val="117806976"/>
        <c:axId val="117809152"/>
      </c:scatterChart>
      <c:valAx>
        <c:axId val="117795072"/>
        <c:scaling>
          <c:orientation val="minMax"/>
          <c:max val="3"/>
          <c:min val="0"/>
        </c:scaling>
        <c:delete val="0"/>
        <c:axPos val="b"/>
        <c:majorGridlines>
          <c:spPr>
            <a:ln w="3175">
              <a:solidFill>
                <a:srgbClr val="000000"/>
              </a:solidFill>
              <a:prstDash val="sysDash"/>
            </a:ln>
          </c:spPr>
        </c:majorGridlines>
        <c:numFmt formatCode="0.0_ " sourceLinked="0"/>
        <c:majorTickMark val="in"/>
        <c:min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7805440"/>
        <c:crosses val="max"/>
        <c:crossBetween val="midCat"/>
      </c:valAx>
      <c:valAx>
        <c:axId val="117805440"/>
        <c:scaling>
          <c:orientation val="maxMin"/>
          <c:max val="8"/>
        </c:scaling>
        <c:delete val="1"/>
        <c:axPos val="l"/>
        <c:numFmt formatCode="General" sourceLinked="1"/>
        <c:majorTickMark val="out"/>
        <c:minorTickMark val="none"/>
        <c:tickLblPos val="none"/>
        <c:crossAx val="117795072"/>
        <c:crosses val="autoZero"/>
        <c:crossBetween val="midCat"/>
      </c:valAx>
      <c:valAx>
        <c:axId val="117806976"/>
        <c:scaling>
          <c:orientation val="minMax"/>
          <c:max val="4"/>
          <c:min val="1"/>
        </c:scaling>
        <c:delete val="1"/>
        <c:axPos val="t"/>
        <c:majorGridlines>
          <c:spPr>
            <a:ln w="3175">
              <a:solidFill>
                <a:srgbClr val="000000"/>
              </a:solidFill>
              <a:prstDash val="sysDash"/>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平均値</a:t>
                </a:r>
              </a:p>
            </c:rich>
          </c:tx>
          <c:layout>
            <c:manualLayout>
              <c:xMode val="edge"/>
              <c:yMode val="edge"/>
              <c:x val="7.0336712498093923E-2"/>
              <c:y val="0.95329287660699302"/>
            </c:manualLayout>
          </c:layout>
          <c:overlay val="0"/>
          <c:spPr>
            <a:noFill/>
            <a:ln w="25400">
              <a:noFill/>
            </a:ln>
          </c:spPr>
        </c:title>
        <c:numFmt formatCode="General" sourceLinked="1"/>
        <c:majorTickMark val="out"/>
        <c:minorTickMark val="none"/>
        <c:tickLblPos val="none"/>
        <c:crossAx val="117809152"/>
        <c:crosses val="autoZero"/>
        <c:crossBetween val="midCat"/>
        <c:majorUnit val="0.5"/>
      </c:valAx>
      <c:valAx>
        <c:axId val="117809152"/>
        <c:scaling>
          <c:orientation val="maxMin"/>
          <c:max val="8.5"/>
          <c:min val="0.5"/>
        </c:scaling>
        <c:delete val="0"/>
        <c:axPos val="l"/>
        <c:majorGridlines>
          <c:spPr>
            <a:ln w="3175">
              <a:solidFill>
                <a:srgbClr val="000000"/>
              </a:solidFill>
              <a:prstDash val="solid"/>
            </a:ln>
          </c:spPr>
        </c:majorGridlines>
        <c:numFmt formatCode="General" sourceLinked="1"/>
        <c:majorTickMark val="none"/>
        <c:minorTickMark val="none"/>
        <c:tickLblPos val="none"/>
        <c:spPr>
          <a:ln w="3175">
            <a:solidFill>
              <a:srgbClr val="000000"/>
            </a:solidFill>
            <a:prstDash val="solid"/>
          </a:ln>
        </c:spPr>
        <c:crossAx val="117806976"/>
        <c:crosses val="autoZero"/>
        <c:crossBetween val="midCat"/>
      </c:valAx>
      <c:spPr>
        <a:noFill/>
        <a:ln w="25400">
          <a:noFill/>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CCCCFF"/>
    </a:solid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666" r="0.75000000000000666" t="1" header="0.51200000000000001" footer="0.51200000000000001"/>
    <c:pageSetup paperSize="9" orientation="landscape" horizontalDpi="300" verticalDpi="300"/>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93559252193027"/>
          <c:y val="0.10869642136847479"/>
          <c:w val="0.62320657869984675"/>
          <c:h val="0.67455217732820005"/>
        </c:manualLayout>
      </c:layout>
      <c:barChart>
        <c:barDir val="bar"/>
        <c:grouping val="percentStacked"/>
        <c:varyColors val="0"/>
        <c:ser>
          <c:idx val="0"/>
          <c:order val="0"/>
          <c:tx>
            <c:strRef>
              <c:f>'(10)学校組織'!$P$26</c:f>
              <c:strCache>
                <c:ptCount val="1"/>
                <c:pt idx="0">
                  <c:v>よくしている</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'(10)学校組織'!$O$28:$O$29</c:f>
              <c:strCache>
                <c:ptCount val="2"/>
                <c:pt idx="0">
                  <c:v>大阪市</c:v>
                </c:pt>
                <c:pt idx="1">
                  <c:v>全国</c:v>
                </c:pt>
              </c:strCache>
            </c:strRef>
          </c:cat>
          <c:val>
            <c:numRef>
              <c:f>'(10)学校組織'!$P$28:$P$29</c:f>
              <c:numCache>
                <c:formatCode>0.0_ </c:formatCode>
                <c:ptCount val="2"/>
                <c:pt idx="0">
                  <c:v>53.3</c:v>
                </c:pt>
                <c:pt idx="1">
                  <c:v>56.9</c:v>
                </c:pt>
              </c:numCache>
            </c:numRef>
          </c:val>
        </c:ser>
        <c:ser>
          <c:idx val="1"/>
          <c:order val="1"/>
          <c:tx>
            <c:strRef>
              <c:f>'(10)学校組織'!$Q$26</c:f>
              <c:strCache>
                <c:ptCount val="1"/>
                <c:pt idx="0">
                  <c:v>どちらかといえば、している</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'(10)学校組織'!$O$28:$O$29</c:f>
              <c:strCache>
                <c:ptCount val="2"/>
                <c:pt idx="0">
                  <c:v>大阪市</c:v>
                </c:pt>
                <c:pt idx="1">
                  <c:v>全国</c:v>
                </c:pt>
              </c:strCache>
            </c:strRef>
          </c:cat>
          <c:val>
            <c:numRef>
              <c:f>'(10)学校組織'!$Q$28:$Q$29</c:f>
              <c:numCache>
                <c:formatCode>0.0_ </c:formatCode>
                <c:ptCount val="2"/>
                <c:pt idx="0">
                  <c:v>44.3</c:v>
                </c:pt>
                <c:pt idx="1">
                  <c:v>41.7</c:v>
                </c:pt>
              </c:numCache>
            </c:numRef>
          </c:val>
        </c:ser>
        <c:ser>
          <c:idx val="2"/>
          <c:order val="2"/>
          <c:tx>
            <c:strRef>
              <c:f>'(10)学校組織'!$R$26</c:f>
              <c:strCache>
                <c:ptCount val="1"/>
                <c:pt idx="0">
                  <c:v>あまりしていない</c:v>
                </c:pt>
              </c:strCache>
            </c:strRef>
          </c:tx>
          <c:spPr>
            <a:solidFill>
              <a:srgbClr val="FFFFCC"/>
            </a:solidFill>
            <a:ln w="12700">
              <a:solidFill>
                <a:srgbClr val="000000"/>
              </a:solidFill>
              <a:prstDash val="solid"/>
            </a:ln>
          </c:spPr>
          <c:invertIfNegative val="0"/>
          <c:dLbls>
            <c:dLbl>
              <c:idx val="0"/>
              <c:layout>
                <c:manualLayout>
                  <c:x val="2.2909507445590012E-3"/>
                  <c:y val="0.18348720171446509"/>
                </c:manualLayout>
              </c:layout>
              <c:showLegendKey val="0"/>
              <c:showVal val="1"/>
              <c:showCatName val="0"/>
              <c:showSerName val="0"/>
              <c:showPercent val="0"/>
              <c:showBubbleSize val="0"/>
            </c:dLbl>
            <c:dLbl>
              <c:idx val="1"/>
              <c:layout>
                <c:manualLayout>
                  <c:x val="2.0618376311208532E-2"/>
                  <c:y val="0.14978352476582629"/>
                </c:manualLayout>
              </c:layout>
              <c:showLegendKey val="0"/>
              <c:showVal val="1"/>
              <c:showCatName val="0"/>
              <c:showSerName val="0"/>
              <c:showPercent val="0"/>
              <c:showBubbleSize val="0"/>
            </c:dLbl>
            <c:dLbl>
              <c:idx val="2"/>
              <c:layout>
                <c:manualLayout>
                  <c:x val="2.2870211549457947E-3"/>
                  <c:y val="-9.1683048093173097E-2"/>
                </c:manualLayout>
              </c:layout>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'(10)学校組織'!$O$28:$O$29</c:f>
              <c:strCache>
                <c:ptCount val="2"/>
                <c:pt idx="0">
                  <c:v>大阪市</c:v>
                </c:pt>
                <c:pt idx="1">
                  <c:v>全国</c:v>
                </c:pt>
              </c:strCache>
            </c:strRef>
          </c:cat>
          <c:val>
            <c:numRef>
              <c:f>'(10)学校組織'!$R$28:$R$29</c:f>
              <c:numCache>
                <c:formatCode>0.0_ </c:formatCode>
                <c:ptCount val="2"/>
                <c:pt idx="0">
                  <c:v>2.2999999999999998</c:v>
                </c:pt>
                <c:pt idx="1">
                  <c:v>1.4</c:v>
                </c:pt>
              </c:numCache>
            </c:numRef>
          </c:val>
        </c:ser>
        <c:ser>
          <c:idx val="3"/>
          <c:order val="3"/>
          <c:tx>
            <c:strRef>
              <c:f>'(10)学校組織'!$S$26</c:f>
              <c:strCache>
                <c:ptCount val="1"/>
                <c:pt idx="0">
                  <c:v>全くしていない</c:v>
                </c:pt>
              </c:strCache>
            </c:strRef>
          </c:tx>
          <c:spPr>
            <a:solidFill>
              <a:srgbClr val="CCFFFF"/>
            </a:solidFill>
            <a:ln w="12700">
              <a:solidFill>
                <a:srgbClr val="000000"/>
              </a:solidFill>
              <a:prstDash val="solid"/>
            </a:ln>
          </c:spPr>
          <c:invertIfNegative val="0"/>
          <c:dLbls>
            <c:dLbl>
              <c:idx val="0"/>
              <c:layout>
                <c:manualLayout>
                  <c:x val="1.8327605956471853E-2"/>
                  <c:y val="0"/>
                </c:manualLayout>
              </c:layout>
              <c:dLblPos val="ctr"/>
              <c:showLegendKey val="0"/>
              <c:showVal val="1"/>
              <c:showCatName val="0"/>
              <c:showSerName val="0"/>
              <c:showPercent val="0"/>
              <c:showBubbleSize val="0"/>
            </c:dLbl>
            <c:dLbl>
              <c:idx val="1"/>
              <c:layout>
                <c:manualLayout>
                  <c:x val="2.0637651056140391E-2"/>
                  <c:y val="2.1640470516872071E-2"/>
                </c:manualLayout>
              </c:layout>
              <c:dLblPos val="ctr"/>
              <c:showLegendKey val="0"/>
              <c:showVal val="1"/>
              <c:showCatName val="0"/>
              <c:showSerName val="0"/>
              <c:showPercent val="0"/>
              <c:showBubbleSize val="0"/>
            </c:dLbl>
            <c:dLbl>
              <c:idx val="2"/>
              <c:layout>
                <c:manualLayout>
                  <c:x val="2.2930723395711526E-2"/>
                  <c:y val="0"/>
                </c:manualLayout>
              </c:layout>
              <c:dLblPos val="ct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dLbls>
          <c:cat>
            <c:strRef>
              <c:f>'(10)学校組織'!$O$28:$O$29</c:f>
              <c:strCache>
                <c:ptCount val="2"/>
                <c:pt idx="0">
                  <c:v>大阪市</c:v>
                </c:pt>
                <c:pt idx="1">
                  <c:v>全国</c:v>
                </c:pt>
              </c:strCache>
            </c:strRef>
          </c:cat>
          <c:val>
            <c:numRef>
              <c:f>'(10)学校組織'!$S$28:$S$29</c:f>
              <c:numCache>
                <c:formatCode>0.0_ </c:formatCode>
                <c:ptCount val="2"/>
                <c:pt idx="0">
                  <c:v>0</c:v>
                </c:pt>
                <c:pt idx="1">
                  <c:v>0</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17141504"/>
        <c:axId val="117143040"/>
      </c:barChart>
      <c:catAx>
        <c:axId val="117141504"/>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7143040"/>
        <c:crosses val="autoZero"/>
        <c:auto val="1"/>
        <c:lblAlgn val="ctr"/>
        <c:lblOffset val="30"/>
        <c:tickLblSkip val="1"/>
        <c:tickMarkSkip val="1"/>
        <c:noMultiLvlLbl val="0"/>
      </c:catAx>
      <c:valAx>
        <c:axId val="11714304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17141504"/>
        <c:crosses val="max"/>
        <c:crossBetween val="between"/>
        <c:minorUnit val="0.2"/>
      </c:valAx>
      <c:spPr>
        <a:noFill/>
        <a:ln w="12700">
          <a:solidFill>
            <a:srgbClr val="808080"/>
          </a:solidFill>
          <a:prstDash val="solid"/>
        </a:ln>
      </c:spPr>
    </c:plotArea>
    <c:legend>
      <c:legendPos val="r"/>
      <c:layout>
        <c:manualLayout>
          <c:xMode val="edge"/>
          <c:yMode val="edge"/>
          <c:x val="0.79568743510108764"/>
          <c:y val="0.16074237432438421"/>
          <c:w val="0.18758613691519879"/>
          <c:h val="0.56153839641012615"/>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1" r="0.7500000000000141" t="1" header="0.51200000000000001" footer="0.51200000000000001"/>
    <c:pageSetup paperSize="9" orientation="landscape" horizontalDpi="0" verticalDpi="0"/>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93559252193074"/>
          <c:y val="0.1086964213684751"/>
          <c:w val="0.62320657869984675"/>
          <c:h val="0.67455217732820005"/>
        </c:manualLayout>
      </c:layout>
      <c:barChart>
        <c:barDir val="bar"/>
        <c:grouping val="percentStacked"/>
        <c:varyColors val="0"/>
        <c:ser>
          <c:idx val="0"/>
          <c:order val="0"/>
          <c:tx>
            <c:strRef>
              <c:f>'(10)学校組織'!$P$34</c:f>
              <c:strCache>
                <c:ptCount val="1"/>
                <c:pt idx="0">
                  <c:v>年回13回以上</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dLbls>
          <c:cat>
            <c:strRef>
              <c:f>'(10)学校組織'!$O$36:$O$37</c:f>
              <c:strCache>
                <c:ptCount val="2"/>
                <c:pt idx="0">
                  <c:v>大阪市</c:v>
                </c:pt>
                <c:pt idx="1">
                  <c:v>全国</c:v>
                </c:pt>
              </c:strCache>
            </c:strRef>
          </c:cat>
          <c:val>
            <c:numRef>
              <c:f>'(10)学校組織'!$P$36:$P$37</c:f>
              <c:numCache>
                <c:formatCode>0.0_ </c:formatCode>
                <c:ptCount val="2"/>
                <c:pt idx="0">
                  <c:v>43</c:v>
                </c:pt>
                <c:pt idx="1">
                  <c:v>30.1</c:v>
                </c:pt>
              </c:numCache>
            </c:numRef>
          </c:val>
        </c:ser>
        <c:ser>
          <c:idx val="1"/>
          <c:order val="1"/>
          <c:tx>
            <c:strRef>
              <c:f>'(10)学校組織'!$Q$34</c:f>
              <c:strCache>
                <c:ptCount val="1"/>
                <c:pt idx="0">
                  <c:v>年間９回から12回</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dLblPos val="ctr"/>
            <c:showLegendKey val="0"/>
            <c:showVal val="1"/>
            <c:showCatName val="0"/>
            <c:showSerName val="0"/>
            <c:showPercent val="0"/>
            <c:showBubbleSize val="0"/>
            <c:showLeaderLines val="0"/>
          </c:dLbls>
          <c:cat>
            <c:strRef>
              <c:f>'(10)学校組織'!$O$36:$O$37</c:f>
              <c:strCache>
                <c:ptCount val="2"/>
                <c:pt idx="0">
                  <c:v>大阪市</c:v>
                </c:pt>
                <c:pt idx="1">
                  <c:v>全国</c:v>
                </c:pt>
              </c:strCache>
            </c:strRef>
          </c:cat>
          <c:val>
            <c:numRef>
              <c:f>'(10)学校組織'!$Q$36:$Q$37</c:f>
              <c:numCache>
                <c:formatCode>0.0_ </c:formatCode>
                <c:ptCount val="2"/>
                <c:pt idx="0">
                  <c:v>42.3</c:v>
                </c:pt>
                <c:pt idx="1">
                  <c:v>19.899999999999999</c:v>
                </c:pt>
              </c:numCache>
            </c:numRef>
          </c:val>
        </c:ser>
        <c:ser>
          <c:idx val="2"/>
          <c:order val="2"/>
          <c:tx>
            <c:strRef>
              <c:f>'(10)学校組織'!$R$34</c:f>
              <c:strCache>
                <c:ptCount val="1"/>
                <c:pt idx="0">
                  <c:v>年間５回から８回</c:v>
                </c:pt>
              </c:strCache>
            </c:strRef>
          </c:tx>
          <c:spPr>
            <a:solidFill>
              <a:srgbClr val="FFFF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dLbls>
          <c:cat>
            <c:strRef>
              <c:f>'(10)学校組織'!$O$36:$O$37</c:f>
              <c:strCache>
                <c:ptCount val="2"/>
                <c:pt idx="0">
                  <c:v>大阪市</c:v>
                </c:pt>
                <c:pt idx="1">
                  <c:v>全国</c:v>
                </c:pt>
              </c:strCache>
            </c:strRef>
          </c:cat>
          <c:val>
            <c:numRef>
              <c:f>'(10)学校組織'!$R$36:$R$37</c:f>
              <c:numCache>
                <c:formatCode>0.0_ </c:formatCode>
                <c:ptCount val="2"/>
                <c:pt idx="0">
                  <c:v>13.6</c:v>
                </c:pt>
                <c:pt idx="1">
                  <c:v>36.9</c:v>
                </c:pt>
              </c:numCache>
            </c:numRef>
          </c:val>
        </c:ser>
        <c:ser>
          <c:idx val="3"/>
          <c:order val="3"/>
          <c:tx>
            <c:strRef>
              <c:f>'(10)学校組織'!$S$34</c:f>
              <c:strCache>
                <c:ptCount val="1"/>
                <c:pt idx="0">
                  <c:v>年間１回から４回</c:v>
                </c:pt>
              </c:strCache>
            </c:strRef>
          </c:tx>
          <c:spPr>
            <a:solidFill>
              <a:srgbClr val="CCFFFF"/>
            </a:solidFill>
            <a:ln w="12700">
              <a:solidFill>
                <a:prstClr val="black"/>
              </a:solidFill>
            </a:ln>
          </c:spPr>
          <c:invertIfNegative val="0"/>
          <c:dLbls>
            <c:dLbl>
              <c:idx val="0"/>
              <c:layout>
                <c:manualLayout>
                  <c:x val="-6.8728522336769784E-3"/>
                  <c:y val="0.1467889908256883"/>
                </c:manualLayout>
              </c:layout>
              <c:dLblPos val="ctr"/>
              <c:showLegendKey val="0"/>
              <c:showVal val="1"/>
              <c:showCatName val="0"/>
              <c:showSerName val="0"/>
              <c:showPercent val="0"/>
              <c:showBubbleSize val="0"/>
            </c:dLbl>
            <c:dLbl>
              <c:idx val="1"/>
              <c:layout>
                <c:manualLayout>
                  <c:x val="4.5819014891179894E-3"/>
                  <c:y val="-7.5128223650942883E-4"/>
                </c:manualLayout>
              </c:layout>
              <c:dLblPos val="ctr"/>
              <c:showLegendKey val="0"/>
              <c:showVal val="1"/>
              <c:showCatName val="0"/>
              <c:showSerName val="0"/>
              <c:showPercent val="0"/>
              <c:showBubbleSize val="0"/>
            </c:dLbl>
            <c:txPr>
              <a:bodyPr/>
              <a:lstStyle/>
              <a:p>
                <a:pPr>
                  <a:defRPr sz="800">
                    <a:latin typeface="+mn-ea"/>
                    <a:ea typeface="+mn-ea"/>
                  </a:defRPr>
                </a:pPr>
                <a:endParaRPr lang="ja-JP"/>
              </a:p>
            </c:txPr>
            <c:dLblPos val="ctr"/>
            <c:showLegendKey val="0"/>
            <c:showVal val="1"/>
            <c:showCatName val="0"/>
            <c:showSerName val="0"/>
            <c:showPercent val="0"/>
            <c:showBubbleSize val="0"/>
            <c:showLeaderLines val="0"/>
          </c:dLbls>
          <c:cat>
            <c:strRef>
              <c:f>'(10)学校組織'!$O$36:$O$37</c:f>
              <c:strCache>
                <c:ptCount val="2"/>
                <c:pt idx="0">
                  <c:v>大阪市</c:v>
                </c:pt>
                <c:pt idx="1">
                  <c:v>全国</c:v>
                </c:pt>
              </c:strCache>
            </c:strRef>
          </c:cat>
          <c:val>
            <c:numRef>
              <c:f>'(10)学校組織'!$S$36:$S$37</c:f>
              <c:numCache>
                <c:formatCode>0.0_ </c:formatCode>
                <c:ptCount val="2"/>
                <c:pt idx="0">
                  <c:v>1</c:v>
                </c:pt>
                <c:pt idx="1">
                  <c:v>13</c:v>
                </c:pt>
              </c:numCache>
            </c:numRef>
          </c:val>
        </c:ser>
        <c:ser>
          <c:idx val="4"/>
          <c:order val="4"/>
          <c:tx>
            <c:strRef>
              <c:f>'(10)学校組織'!$T$34</c:f>
              <c:strCache>
                <c:ptCount val="1"/>
                <c:pt idx="0">
                  <c:v>全くしていない</c:v>
                </c:pt>
              </c:strCache>
            </c:strRef>
          </c:tx>
          <c:invertIfNegative val="0"/>
          <c:dLbls>
            <c:dLbl>
              <c:idx val="0"/>
              <c:layout>
                <c:manualLayout>
                  <c:x val="1.8327425566649541E-2"/>
                  <c:y val="1.9263647089985385E-6"/>
                </c:manualLayout>
              </c:layout>
              <c:dLblPos val="ctr"/>
              <c:showLegendKey val="0"/>
              <c:showVal val="1"/>
              <c:showCatName val="0"/>
              <c:showSerName val="0"/>
              <c:showPercent val="0"/>
              <c:showBubbleSize val="0"/>
            </c:dLbl>
            <c:dLbl>
              <c:idx val="1"/>
              <c:layout>
                <c:manualLayout>
                  <c:x val="2.063190554788907E-2"/>
                  <c:y val="-9.3457583857063948E-3"/>
                </c:manualLayout>
              </c:layout>
              <c:dLblPos val="ctr"/>
              <c:showLegendKey val="0"/>
              <c:showVal val="1"/>
              <c:showCatName val="0"/>
              <c:showSerName val="0"/>
              <c:showPercent val="0"/>
              <c:showBubbleSize val="0"/>
            </c:dLbl>
            <c:dLbl>
              <c:idx val="2"/>
              <c:layout>
                <c:manualLayout>
                  <c:x val="2.2925136073256712E-2"/>
                  <c:y val="9.2608691205498233E-3"/>
                </c:manualLayout>
              </c:layout>
              <c:dLblPos val="ctr"/>
              <c:showLegendKey val="0"/>
              <c:showVal val="1"/>
              <c:showCatName val="0"/>
              <c:showSerName val="0"/>
              <c:showPercent val="0"/>
              <c:showBubbleSize val="0"/>
            </c:dLbl>
            <c:txPr>
              <a:bodyPr/>
              <a:lstStyle/>
              <a:p>
                <a:pPr>
                  <a:defRPr sz="800">
                    <a:latin typeface="+mn-ea"/>
                    <a:ea typeface="+mn-ea"/>
                  </a:defRPr>
                </a:pPr>
                <a:endParaRPr lang="ja-JP"/>
              </a:p>
            </c:txPr>
            <c:dLblPos val="ctr"/>
            <c:showLegendKey val="0"/>
            <c:showVal val="1"/>
            <c:showCatName val="0"/>
            <c:showSerName val="0"/>
            <c:showPercent val="0"/>
            <c:showBubbleSize val="0"/>
            <c:showLeaderLines val="0"/>
          </c:dLbls>
          <c:cat>
            <c:strRef>
              <c:f>'(10)学校組織'!$O$36:$O$37</c:f>
              <c:strCache>
                <c:ptCount val="2"/>
                <c:pt idx="0">
                  <c:v>大阪市</c:v>
                </c:pt>
                <c:pt idx="1">
                  <c:v>全国</c:v>
                </c:pt>
              </c:strCache>
            </c:strRef>
          </c:cat>
          <c:val>
            <c:numRef>
              <c:f>'(10)学校組織'!$T$36:$T$37</c:f>
              <c:numCache>
                <c:formatCode>0.0_ </c:formatCode>
                <c:ptCount val="2"/>
                <c:pt idx="0">
                  <c:v>0</c:v>
                </c:pt>
                <c:pt idx="1">
                  <c:v>0.1</c:v>
                </c:pt>
              </c:numCache>
            </c:numRef>
          </c:val>
        </c:ser>
        <c:dLbls>
          <c:showLegendKey val="0"/>
          <c:showVal val="1"/>
          <c:showCatName val="0"/>
          <c:showSerName val="0"/>
          <c:showPercent val="0"/>
          <c:showBubbleSize val="0"/>
        </c:dLbls>
        <c:gapWidth val="100"/>
        <c:overlap val="100"/>
        <c:serLines>
          <c:spPr>
            <a:ln w="3175">
              <a:solidFill>
                <a:srgbClr val="000000"/>
              </a:solidFill>
              <a:prstDash val="solid"/>
            </a:ln>
          </c:spPr>
        </c:serLines>
        <c:axId val="131869312"/>
        <c:axId val="131903872"/>
      </c:barChart>
      <c:catAx>
        <c:axId val="131869312"/>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31903872"/>
        <c:crosses val="autoZero"/>
        <c:auto val="1"/>
        <c:lblAlgn val="ctr"/>
        <c:lblOffset val="30"/>
        <c:tickLblSkip val="1"/>
        <c:tickMarkSkip val="1"/>
        <c:noMultiLvlLbl val="0"/>
      </c:catAx>
      <c:valAx>
        <c:axId val="13190387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31869312"/>
        <c:crosses val="max"/>
        <c:crossBetween val="between"/>
        <c:minorUnit val="0.2"/>
      </c:valAx>
      <c:spPr>
        <a:noFill/>
        <a:ln w="12700">
          <a:solidFill>
            <a:srgbClr val="808080"/>
          </a:solidFill>
          <a:prstDash val="solid"/>
        </a:ln>
      </c:spPr>
    </c:plotArea>
    <c:legend>
      <c:legendPos val="r"/>
      <c:layout>
        <c:manualLayout>
          <c:xMode val="edge"/>
          <c:yMode val="edge"/>
          <c:x val="0.7979485488734066"/>
          <c:y val="0.17999767375435441"/>
          <c:w val="0.12542094578942353"/>
          <c:h val="0.5464240598581287"/>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465" r="0.7500000000000146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89163219004404"/>
          <c:y val="0.10869642136847235"/>
          <c:w val="0.62060732238979599"/>
          <c:h val="0.5597500312460999"/>
        </c:manualLayout>
      </c:layout>
      <c:barChart>
        <c:barDir val="bar"/>
        <c:grouping val="percentStacked"/>
        <c:varyColors val="0"/>
        <c:ser>
          <c:idx val="0"/>
          <c:order val="0"/>
          <c:tx>
            <c:strRef>
              <c:f>'（２）国語'!$V$40</c:f>
              <c:strCache>
                <c:ptCount val="1"/>
                <c:pt idx="0">
                  <c:v>当てはまる</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'（２）国語'!$U$41:$U$43</c:f>
              <c:strCache>
                <c:ptCount val="3"/>
                <c:pt idx="0">
                  <c:v>学校</c:v>
                </c:pt>
                <c:pt idx="1">
                  <c:v>大阪市</c:v>
                </c:pt>
                <c:pt idx="2">
                  <c:v>全国</c:v>
                </c:pt>
              </c:strCache>
            </c:strRef>
          </c:cat>
          <c:val>
            <c:numRef>
              <c:f>'（２）国語'!$V$41:$V$43</c:f>
              <c:numCache>
                <c:formatCode>0.0_ </c:formatCode>
                <c:ptCount val="3"/>
                <c:pt idx="0">
                  <c:v>12.7</c:v>
                </c:pt>
                <c:pt idx="1">
                  <c:v>21.7</c:v>
                </c:pt>
                <c:pt idx="2">
                  <c:v>22.9</c:v>
                </c:pt>
              </c:numCache>
            </c:numRef>
          </c:val>
        </c:ser>
        <c:ser>
          <c:idx val="1"/>
          <c:order val="1"/>
          <c:tx>
            <c:strRef>
              <c:f>'（２）国語'!$W$40</c:f>
              <c:strCache>
                <c:ptCount val="1"/>
                <c:pt idx="0">
                  <c:v>どちらかといえば、当てはまる</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j-ea"/>
                    <a:ea typeface="+mj-ea"/>
                    <a:cs typeface="ＭＳ Ｐゴシック"/>
                  </a:defRPr>
                </a:pPr>
                <a:endParaRPr lang="ja-JP"/>
              </a:p>
            </c:txPr>
            <c:showLegendKey val="0"/>
            <c:showVal val="1"/>
            <c:showCatName val="0"/>
            <c:showSerName val="0"/>
            <c:showPercent val="0"/>
            <c:showBubbleSize val="0"/>
            <c:showLeaderLines val="0"/>
          </c:dLbls>
          <c:cat>
            <c:strRef>
              <c:f>'（２）国語'!$U$41:$U$43</c:f>
              <c:strCache>
                <c:ptCount val="3"/>
                <c:pt idx="0">
                  <c:v>学校</c:v>
                </c:pt>
                <c:pt idx="1">
                  <c:v>大阪市</c:v>
                </c:pt>
                <c:pt idx="2">
                  <c:v>全国</c:v>
                </c:pt>
              </c:strCache>
            </c:strRef>
          </c:cat>
          <c:val>
            <c:numRef>
              <c:f>'（２）国語'!$W$41:$W$43</c:f>
              <c:numCache>
                <c:formatCode>0.0_ </c:formatCode>
                <c:ptCount val="3"/>
                <c:pt idx="0">
                  <c:v>33.6</c:v>
                </c:pt>
                <c:pt idx="1">
                  <c:v>33.5</c:v>
                </c:pt>
                <c:pt idx="2">
                  <c:v>36.299999999999997</c:v>
                </c:pt>
              </c:numCache>
            </c:numRef>
          </c:val>
        </c:ser>
        <c:ser>
          <c:idx val="2"/>
          <c:order val="2"/>
          <c:tx>
            <c:strRef>
              <c:f>'（２）国語'!$X$40</c:f>
              <c:strCache>
                <c:ptCount val="1"/>
                <c:pt idx="0">
                  <c:v>どちらかといえば、当てはまらない</c:v>
                </c:pt>
              </c:strCache>
            </c:strRef>
          </c:tx>
          <c:spPr>
            <a:solidFill>
              <a:srgbClr val="FFFF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'（２）国語'!$U$41:$U$43</c:f>
              <c:strCache>
                <c:ptCount val="3"/>
                <c:pt idx="0">
                  <c:v>学校</c:v>
                </c:pt>
                <c:pt idx="1">
                  <c:v>大阪市</c:v>
                </c:pt>
                <c:pt idx="2">
                  <c:v>全国</c:v>
                </c:pt>
              </c:strCache>
            </c:strRef>
          </c:cat>
          <c:val>
            <c:numRef>
              <c:f>'（２）国語'!$X$41:$X$43</c:f>
              <c:numCache>
                <c:formatCode>0.0_ </c:formatCode>
                <c:ptCount val="3"/>
                <c:pt idx="0">
                  <c:v>32.700000000000003</c:v>
                </c:pt>
                <c:pt idx="1">
                  <c:v>26.6</c:v>
                </c:pt>
                <c:pt idx="2">
                  <c:v>26.5</c:v>
                </c:pt>
              </c:numCache>
            </c:numRef>
          </c:val>
        </c:ser>
        <c:ser>
          <c:idx val="3"/>
          <c:order val="3"/>
          <c:tx>
            <c:strRef>
              <c:f>'（２）国語'!$Y$40</c:f>
              <c:strCache>
                <c:ptCount val="1"/>
                <c:pt idx="0">
                  <c:v>当てはまらない</c:v>
                </c:pt>
              </c:strCache>
            </c:strRef>
          </c:tx>
          <c:spPr>
            <a:solidFill>
              <a:srgbClr val="CC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'（２）国語'!$U$41:$U$43</c:f>
              <c:strCache>
                <c:ptCount val="3"/>
                <c:pt idx="0">
                  <c:v>学校</c:v>
                </c:pt>
                <c:pt idx="1">
                  <c:v>大阪市</c:v>
                </c:pt>
                <c:pt idx="2">
                  <c:v>全国</c:v>
                </c:pt>
              </c:strCache>
            </c:strRef>
          </c:cat>
          <c:val>
            <c:numRef>
              <c:f>'（２）国語'!$Y$41:$Y$43</c:f>
              <c:numCache>
                <c:formatCode>0.0_ </c:formatCode>
                <c:ptCount val="3"/>
                <c:pt idx="0">
                  <c:v>20.9</c:v>
                </c:pt>
                <c:pt idx="1">
                  <c:v>18</c:v>
                </c:pt>
                <c:pt idx="2">
                  <c:v>14.1</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36531200"/>
        <c:axId val="36553472"/>
      </c:barChart>
      <c:catAx>
        <c:axId val="36531200"/>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6553472"/>
        <c:crosses val="autoZero"/>
        <c:auto val="1"/>
        <c:lblAlgn val="ctr"/>
        <c:lblOffset val="30"/>
        <c:tickLblSkip val="1"/>
        <c:tickMarkSkip val="1"/>
        <c:noMultiLvlLbl val="0"/>
      </c:catAx>
      <c:valAx>
        <c:axId val="3655347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6531200"/>
        <c:crosses val="max"/>
        <c:crossBetween val="between"/>
        <c:minorUnit val="0.2"/>
      </c:valAx>
      <c:spPr>
        <a:noFill/>
        <a:ln w="12700">
          <a:solidFill>
            <a:srgbClr val="808080"/>
          </a:solidFill>
          <a:prstDash val="solid"/>
        </a:ln>
      </c:spPr>
    </c:plotArea>
    <c:legend>
      <c:legendPos val="r"/>
      <c:layout>
        <c:manualLayout>
          <c:xMode val="edge"/>
          <c:yMode val="edge"/>
          <c:x val="0.77539234641933164"/>
          <c:y val="0.15217497812773403"/>
          <c:w val="0.20570291702860988"/>
          <c:h val="0.49758380202475183"/>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27" l="0.39370078740157488" r="0.39370078740157488" t="0.39370078740157488" header="0.51200000000000001" footer="0.51200000000000001"/>
    <c:pageSetup orientation="portrait"/>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93559252193018"/>
          <c:y val="0.16464071361709159"/>
          <c:w val="0.62320657869984675"/>
          <c:h val="0.6186083732540506"/>
        </c:manualLayout>
      </c:layout>
      <c:barChart>
        <c:barDir val="bar"/>
        <c:grouping val="percentStacked"/>
        <c:varyColors val="0"/>
        <c:ser>
          <c:idx val="0"/>
          <c:order val="0"/>
          <c:tx>
            <c:strRef>
              <c:f>'(10)学校組織'!$P$17</c:f>
              <c:strCache>
                <c:ptCount val="1"/>
                <c:pt idx="0">
                  <c:v>よくしている</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'(10)学校組織'!$O$19:$O$20</c:f>
              <c:strCache>
                <c:ptCount val="2"/>
                <c:pt idx="0">
                  <c:v>大阪市</c:v>
                </c:pt>
                <c:pt idx="1">
                  <c:v>全国</c:v>
                </c:pt>
              </c:strCache>
            </c:strRef>
          </c:cat>
          <c:val>
            <c:numRef>
              <c:f>'(10)学校組織'!$P$19:$P$20</c:f>
              <c:numCache>
                <c:formatCode>0.0_ </c:formatCode>
                <c:ptCount val="2"/>
                <c:pt idx="0">
                  <c:v>47.3</c:v>
                </c:pt>
                <c:pt idx="1">
                  <c:v>53.2</c:v>
                </c:pt>
              </c:numCache>
            </c:numRef>
          </c:val>
        </c:ser>
        <c:ser>
          <c:idx val="1"/>
          <c:order val="1"/>
          <c:tx>
            <c:strRef>
              <c:f>'(10)学校組織'!$Q$17</c:f>
              <c:strCache>
                <c:ptCount val="1"/>
                <c:pt idx="0">
                  <c:v>どちらかといえば、している</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'(10)学校組織'!$O$19:$O$20</c:f>
              <c:strCache>
                <c:ptCount val="2"/>
                <c:pt idx="0">
                  <c:v>大阪市</c:v>
                </c:pt>
                <c:pt idx="1">
                  <c:v>全国</c:v>
                </c:pt>
              </c:strCache>
            </c:strRef>
          </c:cat>
          <c:val>
            <c:numRef>
              <c:f>'(10)学校組織'!$Q$19:$Q$20</c:f>
              <c:numCache>
                <c:formatCode>0.0_ </c:formatCode>
                <c:ptCount val="2"/>
                <c:pt idx="0">
                  <c:v>47.3</c:v>
                </c:pt>
                <c:pt idx="1">
                  <c:v>44.1</c:v>
                </c:pt>
              </c:numCache>
            </c:numRef>
          </c:val>
        </c:ser>
        <c:ser>
          <c:idx val="2"/>
          <c:order val="2"/>
          <c:tx>
            <c:strRef>
              <c:f>'(10)学校組織'!$R$17</c:f>
              <c:strCache>
                <c:ptCount val="1"/>
                <c:pt idx="0">
                  <c:v>あまりしていない</c:v>
                </c:pt>
              </c:strCache>
            </c:strRef>
          </c:tx>
          <c:spPr>
            <a:solidFill>
              <a:srgbClr val="FFFFCC"/>
            </a:solidFill>
            <a:ln w="12700">
              <a:solidFill>
                <a:srgbClr val="000000"/>
              </a:solidFill>
              <a:prstDash val="solid"/>
            </a:ln>
          </c:spPr>
          <c:invertIfNegative val="0"/>
          <c:dLbls>
            <c:dLbl>
              <c:idx val="1"/>
              <c:layout>
                <c:manualLayout>
                  <c:x val="9.1950104175122661E-3"/>
                  <c:y val="0.11908898484463636"/>
                </c:manualLayout>
              </c:layout>
              <c:showLegendKey val="0"/>
              <c:showVal val="1"/>
              <c:showCatName val="0"/>
              <c:showSerName val="0"/>
              <c:showPercent val="0"/>
              <c:showBubbleSize val="0"/>
            </c:dLbl>
            <c:dLbl>
              <c:idx val="2"/>
              <c:layout>
                <c:manualLayout>
                  <c:x val="8.4338684520065699E-17"/>
                  <c:y val="-9.1666010498687708E-2"/>
                </c:manualLayout>
              </c:layout>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'(10)学校組織'!$O$19:$O$20</c:f>
              <c:strCache>
                <c:ptCount val="2"/>
                <c:pt idx="0">
                  <c:v>大阪市</c:v>
                </c:pt>
                <c:pt idx="1">
                  <c:v>全国</c:v>
                </c:pt>
              </c:strCache>
            </c:strRef>
          </c:cat>
          <c:val>
            <c:numRef>
              <c:f>'(10)学校組織'!$R$19:$R$20</c:f>
              <c:numCache>
                <c:formatCode>0.0_ </c:formatCode>
                <c:ptCount val="2"/>
                <c:pt idx="0">
                  <c:v>5.3</c:v>
                </c:pt>
                <c:pt idx="1">
                  <c:v>2.6</c:v>
                </c:pt>
              </c:numCache>
            </c:numRef>
          </c:val>
        </c:ser>
        <c:ser>
          <c:idx val="3"/>
          <c:order val="3"/>
          <c:tx>
            <c:strRef>
              <c:f>'(10)学校組織'!$S$17</c:f>
              <c:strCache>
                <c:ptCount val="1"/>
                <c:pt idx="0">
                  <c:v>全くしていない</c:v>
                </c:pt>
              </c:strCache>
            </c:strRef>
          </c:tx>
          <c:spPr>
            <a:solidFill>
              <a:srgbClr val="CCFFFF"/>
            </a:solidFill>
            <a:ln w="12700">
              <a:solidFill>
                <a:srgbClr val="000000"/>
              </a:solidFill>
              <a:prstDash val="solid"/>
            </a:ln>
          </c:spPr>
          <c:invertIfNegative val="0"/>
          <c:dLbls>
            <c:dLbl>
              <c:idx val="0"/>
              <c:layout>
                <c:manualLayout>
                  <c:x val="2.0618556701030827E-2"/>
                  <c:y val="0"/>
                </c:manualLayout>
              </c:layout>
              <c:dLblPos val="ctr"/>
              <c:showLegendKey val="0"/>
              <c:showVal val="1"/>
              <c:showCatName val="0"/>
              <c:showSerName val="0"/>
              <c:showPercent val="0"/>
              <c:showBubbleSize val="0"/>
            </c:dLbl>
            <c:dLbl>
              <c:idx val="1"/>
              <c:layout>
                <c:manualLayout>
                  <c:x val="1.6057941210956963E-2"/>
                  <c:y val="-1.0749301498603023E-2"/>
                </c:manualLayout>
              </c:layout>
              <c:dLblPos val="ctr"/>
              <c:showLegendKey val="0"/>
              <c:showVal val="1"/>
              <c:showCatName val="0"/>
              <c:showSerName val="0"/>
              <c:showPercent val="0"/>
              <c:showBubbleSize val="0"/>
            </c:dLbl>
            <c:dLbl>
              <c:idx val="2"/>
              <c:layout>
                <c:manualLayout>
                  <c:x val="2.2930723395711526E-2"/>
                  <c:y val="0"/>
                </c:manualLayout>
              </c:layout>
              <c:dLblPos val="ct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dLblPos val="ctr"/>
            <c:showLegendKey val="0"/>
            <c:showVal val="1"/>
            <c:showCatName val="0"/>
            <c:showSerName val="0"/>
            <c:showPercent val="0"/>
            <c:showBubbleSize val="0"/>
            <c:showLeaderLines val="0"/>
          </c:dLbls>
          <c:cat>
            <c:strRef>
              <c:f>'(10)学校組織'!$O$19:$O$20</c:f>
              <c:strCache>
                <c:ptCount val="2"/>
                <c:pt idx="0">
                  <c:v>大阪市</c:v>
                </c:pt>
                <c:pt idx="1">
                  <c:v>全国</c:v>
                </c:pt>
              </c:strCache>
            </c:strRef>
          </c:cat>
          <c:val>
            <c:numRef>
              <c:f>'(10)学校組織'!$S$19:$S$20</c:f>
              <c:numCache>
                <c:formatCode>0.0_ </c:formatCode>
                <c:ptCount val="2"/>
                <c:pt idx="0">
                  <c:v>0</c:v>
                </c:pt>
                <c:pt idx="1">
                  <c:v>0</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132297088"/>
        <c:axId val="132298624"/>
      </c:barChart>
      <c:catAx>
        <c:axId val="132297088"/>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32298624"/>
        <c:crosses val="autoZero"/>
        <c:auto val="1"/>
        <c:lblAlgn val="ctr"/>
        <c:lblOffset val="30"/>
        <c:tickLblSkip val="1"/>
        <c:tickMarkSkip val="1"/>
        <c:noMultiLvlLbl val="0"/>
      </c:catAx>
      <c:valAx>
        <c:axId val="13229862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132297088"/>
        <c:crosses val="max"/>
        <c:crossBetween val="between"/>
        <c:minorUnit val="0.2"/>
      </c:valAx>
      <c:spPr>
        <a:noFill/>
        <a:ln w="12700">
          <a:solidFill>
            <a:srgbClr val="808080"/>
          </a:solidFill>
          <a:prstDash val="solid"/>
        </a:ln>
      </c:spPr>
    </c:plotArea>
    <c:legend>
      <c:legendPos val="r"/>
      <c:layout>
        <c:manualLayout>
          <c:xMode val="edge"/>
          <c:yMode val="edge"/>
          <c:x val="0.79339436276151631"/>
          <c:y val="0.23463192198139673"/>
          <c:w val="0.18987920925476773"/>
          <c:h val="0.48487923440791558"/>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1388" r="0.75000000000001388" t="1" header="0.51200000000000001" footer="0.51200000000000001"/>
    <c:pageSetup paperSize="9" orientation="landscape" horizontalDpi="0"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89163219004404"/>
          <c:y val="0.10869642136847235"/>
          <c:w val="0.62060732238979599"/>
          <c:h val="0.55187318690426856"/>
        </c:manualLayout>
      </c:layout>
      <c:barChart>
        <c:barDir val="bar"/>
        <c:grouping val="percentStacked"/>
        <c:varyColors val="0"/>
        <c:ser>
          <c:idx val="0"/>
          <c:order val="0"/>
          <c:tx>
            <c:strRef>
              <c:f>'（２）国語'!$V$46</c:f>
              <c:strCache>
                <c:ptCount val="1"/>
                <c:pt idx="0">
                  <c:v>当てはまる</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'（２）国語'!$U$47:$U$49</c:f>
              <c:strCache>
                <c:ptCount val="3"/>
                <c:pt idx="0">
                  <c:v>学校</c:v>
                </c:pt>
                <c:pt idx="1">
                  <c:v>大阪市</c:v>
                </c:pt>
                <c:pt idx="2">
                  <c:v>全国</c:v>
                </c:pt>
              </c:strCache>
            </c:strRef>
          </c:cat>
          <c:val>
            <c:numRef>
              <c:f>'（２）国語'!$V$47:$V$49</c:f>
              <c:numCache>
                <c:formatCode>0.0_ </c:formatCode>
                <c:ptCount val="3"/>
                <c:pt idx="0">
                  <c:v>17.3</c:v>
                </c:pt>
                <c:pt idx="1">
                  <c:v>32.1</c:v>
                </c:pt>
                <c:pt idx="2">
                  <c:v>33.4</c:v>
                </c:pt>
              </c:numCache>
            </c:numRef>
          </c:val>
        </c:ser>
        <c:ser>
          <c:idx val="1"/>
          <c:order val="1"/>
          <c:tx>
            <c:strRef>
              <c:f>'（２）国語'!$W$46</c:f>
              <c:strCache>
                <c:ptCount val="1"/>
                <c:pt idx="0">
                  <c:v>どちらかといえば、当てはまる</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j-ea"/>
                    <a:ea typeface="+mj-ea"/>
                    <a:cs typeface="ＭＳ Ｐゴシック"/>
                  </a:defRPr>
                </a:pPr>
                <a:endParaRPr lang="ja-JP"/>
              </a:p>
            </c:txPr>
            <c:showLegendKey val="0"/>
            <c:showVal val="1"/>
            <c:showCatName val="0"/>
            <c:showSerName val="0"/>
            <c:showPercent val="0"/>
            <c:showBubbleSize val="0"/>
            <c:showLeaderLines val="0"/>
          </c:dLbls>
          <c:cat>
            <c:strRef>
              <c:f>'（２）国語'!$U$47:$U$49</c:f>
              <c:strCache>
                <c:ptCount val="3"/>
                <c:pt idx="0">
                  <c:v>学校</c:v>
                </c:pt>
                <c:pt idx="1">
                  <c:v>大阪市</c:v>
                </c:pt>
                <c:pt idx="2">
                  <c:v>全国</c:v>
                </c:pt>
              </c:strCache>
            </c:strRef>
          </c:cat>
          <c:val>
            <c:numRef>
              <c:f>'（２）国語'!$W$47:$W$49</c:f>
              <c:numCache>
                <c:formatCode>0.0_ </c:formatCode>
                <c:ptCount val="3"/>
                <c:pt idx="0">
                  <c:v>52.7</c:v>
                </c:pt>
                <c:pt idx="1">
                  <c:v>44.7</c:v>
                </c:pt>
                <c:pt idx="2">
                  <c:v>46.7</c:v>
                </c:pt>
              </c:numCache>
            </c:numRef>
          </c:val>
        </c:ser>
        <c:ser>
          <c:idx val="2"/>
          <c:order val="2"/>
          <c:tx>
            <c:strRef>
              <c:f>'（２）国語'!$X$46</c:f>
              <c:strCache>
                <c:ptCount val="1"/>
                <c:pt idx="0">
                  <c:v>どちらかといえば、当てはまらない</c:v>
                </c:pt>
              </c:strCache>
            </c:strRef>
          </c:tx>
          <c:spPr>
            <a:solidFill>
              <a:srgbClr val="FFFF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'（２）国語'!$U$47:$U$49</c:f>
              <c:strCache>
                <c:ptCount val="3"/>
                <c:pt idx="0">
                  <c:v>学校</c:v>
                </c:pt>
                <c:pt idx="1">
                  <c:v>大阪市</c:v>
                </c:pt>
                <c:pt idx="2">
                  <c:v>全国</c:v>
                </c:pt>
              </c:strCache>
            </c:strRef>
          </c:cat>
          <c:val>
            <c:numRef>
              <c:f>'（２）国語'!$X$47:$X$49</c:f>
              <c:numCache>
                <c:formatCode>0.0_ </c:formatCode>
                <c:ptCount val="3"/>
                <c:pt idx="0">
                  <c:v>23.6</c:v>
                </c:pt>
                <c:pt idx="1">
                  <c:v>16.8</c:v>
                </c:pt>
                <c:pt idx="2">
                  <c:v>15.5</c:v>
                </c:pt>
              </c:numCache>
            </c:numRef>
          </c:val>
        </c:ser>
        <c:ser>
          <c:idx val="3"/>
          <c:order val="3"/>
          <c:tx>
            <c:strRef>
              <c:f>'（２）国語'!$Y$46</c:f>
              <c:strCache>
                <c:ptCount val="1"/>
                <c:pt idx="0">
                  <c:v>当てはまらない</c:v>
                </c:pt>
              </c:strCache>
            </c:strRef>
          </c:tx>
          <c:spPr>
            <a:solidFill>
              <a:srgbClr val="CCFFFF"/>
            </a:solidFill>
            <a:ln w="12700">
              <a:solidFill>
                <a:srgbClr val="000000"/>
              </a:solidFill>
              <a:prstDash val="solid"/>
            </a:ln>
          </c:spPr>
          <c:invertIfNegative val="0"/>
          <c:dLbls>
            <c:dLbl>
              <c:idx val="2"/>
              <c:spPr>
                <a:noFill/>
                <a:ln w="25400">
                  <a:noFill/>
                </a:ln>
              </c:spPr>
              <c:txPr>
                <a:bodyPr/>
                <a:lstStyle/>
                <a:p>
                  <a:pPr>
                    <a:defRPr sz="7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'（２）国語'!$U$47:$U$49</c:f>
              <c:strCache>
                <c:ptCount val="3"/>
                <c:pt idx="0">
                  <c:v>学校</c:v>
                </c:pt>
                <c:pt idx="1">
                  <c:v>大阪市</c:v>
                </c:pt>
                <c:pt idx="2">
                  <c:v>全国</c:v>
                </c:pt>
              </c:strCache>
            </c:strRef>
          </c:cat>
          <c:val>
            <c:numRef>
              <c:f>'（２）国語'!$Y$47:$Y$49</c:f>
              <c:numCache>
                <c:formatCode>0.0_ </c:formatCode>
                <c:ptCount val="3"/>
                <c:pt idx="0">
                  <c:v>6.4</c:v>
                </c:pt>
                <c:pt idx="1">
                  <c:v>6.2</c:v>
                </c:pt>
                <c:pt idx="2">
                  <c:v>4.3</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35345536"/>
        <c:axId val="35347072"/>
      </c:barChart>
      <c:catAx>
        <c:axId val="35345536"/>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5347072"/>
        <c:crosses val="autoZero"/>
        <c:auto val="1"/>
        <c:lblAlgn val="ctr"/>
        <c:lblOffset val="30"/>
        <c:tickLblSkip val="1"/>
        <c:tickMarkSkip val="1"/>
        <c:noMultiLvlLbl val="0"/>
      </c:catAx>
      <c:valAx>
        <c:axId val="3534707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5345536"/>
        <c:crosses val="max"/>
        <c:crossBetween val="between"/>
        <c:minorUnit val="0.2"/>
      </c:valAx>
      <c:spPr>
        <a:noFill/>
        <a:ln w="12700">
          <a:solidFill>
            <a:srgbClr val="808080"/>
          </a:solidFill>
          <a:prstDash val="solid"/>
        </a:ln>
      </c:spPr>
    </c:plotArea>
    <c:legend>
      <c:legendPos val="r"/>
      <c:layout>
        <c:manualLayout>
          <c:xMode val="edge"/>
          <c:yMode val="edge"/>
          <c:x val="0.77539234641933164"/>
          <c:y val="0.15217452657127536"/>
          <c:w val="0.20570291702860988"/>
          <c:h val="0.49758360850055278"/>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511" r="0.75000000000000511" t="1"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89163219004404"/>
          <c:y val="0.10869642136847235"/>
          <c:w val="0.62060732238979599"/>
          <c:h val="0.54338737069630949"/>
        </c:manualLayout>
      </c:layout>
      <c:barChart>
        <c:barDir val="bar"/>
        <c:grouping val="percentStacked"/>
        <c:varyColors val="0"/>
        <c:ser>
          <c:idx val="0"/>
          <c:order val="0"/>
          <c:tx>
            <c:strRef>
              <c:f>'（２）国語'!$V$52</c:f>
              <c:strCache>
                <c:ptCount val="1"/>
                <c:pt idx="0">
                  <c:v>当てはまる</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'（２）国語'!$U$53:$U$55</c:f>
              <c:strCache>
                <c:ptCount val="3"/>
                <c:pt idx="0">
                  <c:v>学校</c:v>
                </c:pt>
                <c:pt idx="1">
                  <c:v>大阪市</c:v>
                </c:pt>
                <c:pt idx="2">
                  <c:v>全国</c:v>
                </c:pt>
              </c:strCache>
            </c:strRef>
          </c:cat>
          <c:val>
            <c:numRef>
              <c:f>'（２）国語'!$V$53:$V$55</c:f>
              <c:numCache>
                <c:formatCode>0.0_ </c:formatCode>
                <c:ptCount val="3"/>
                <c:pt idx="0">
                  <c:v>10.1</c:v>
                </c:pt>
                <c:pt idx="1">
                  <c:v>14.5</c:v>
                </c:pt>
                <c:pt idx="2">
                  <c:v>19.100000000000001</c:v>
                </c:pt>
              </c:numCache>
            </c:numRef>
          </c:val>
        </c:ser>
        <c:ser>
          <c:idx val="1"/>
          <c:order val="1"/>
          <c:tx>
            <c:strRef>
              <c:f>'（２）国語'!$W$52</c:f>
              <c:strCache>
                <c:ptCount val="1"/>
                <c:pt idx="0">
                  <c:v>どちらかといえば、当てはまる</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j-ea"/>
                    <a:ea typeface="+mj-ea"/>
                    <a:cs typeface="ＭＳ Ｐゴシック"/>
                  </a:defRPr>
                </a:pPr>
                <a:endParaRPr lang="ja-JP"/>
              </a:p>
            </c:txPr>
            <c:showLegendKey val="0"/>
            <c:showVal val="1"/>
            <c:showCatName val="0"/>
            <c:showSerName val="0"/>
            <c:showPercent val="0"/>
            <c:showBubbleSize val="0"/>
            <c:showLeaderLines val="0"/>
          </c:dLbls>
          <c:cat>
            <c:strRef>
              <c:f>'（２）国語'!$U$53:$U$55</c:f>
              <c:strCache>
                <c:ptCount val="3"/>
                <c:pt idx="0">
                  <c:v>学校</c:v>
                </c:pt>
                <c:pt idx="1">
                  <c:v>大阪市</c:v>
                </c:pt>
                <c:pt idx="2">
                  <c:v>全国</c:v>
                </c:pt>
              </c:strCache>
            </c:strRef>
          </c:cat>
          <c:val>
            <c:numRef>
              <c:f>'（２）国語'!$W$53:$W$55</c:f>
              <c:numCache>
                <c:formatCode>0.0_ </c:formatCode>
                <c:ptCount val="3"/>
                <c:pt idx="0">
                  <c:v>39.1</c:v>
                </c:pt>
                <c:pt idx="1">
                  <c:v>34.799999999999997</c:v>
                </c:pt>
                <c:pt idx="2">
                  <c:v>42.3</c:v>
                </c:pt>
              </c:numCache>
            </c:numRef>
          </c:val>
        </c:ser>
        <c:ser>
          <c:idx val="2"/>
          <c:order val="2"/>
          <c:tx>
            <c:strRef>
              <c:f>'（２）国語'!$X$52</c:f>
              <c:strCache>
                <c:ptCount val="1"/>
                <c:pt idx="0">
                  <c:v>どちらかといえば、当てはまらない</c:v>
                </c:pt>
              </c:strCache>
            </c:strRef>
          </c:tx>
          <c:spPr>
            <a:solidFill>
              <a:srgbClr val="FFFF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'（２）国語'!$U$53:$U$55</c:f>
              <c:strCache>
                <c:ptCount val="3"/>
                <c:pt idx="0">
                  <c:v>学校</c:v>
                </c:pt>
                <c:pt idx="1">
                  <c:v>大阪市</c:v>
                </c:pt>
                <c:pt idx="2">
                  <c:v>全国</c:v>
                </c:pt>
              </c:strCache>
            </c:strRef>
          </c:cat>
          <c:val>
            <c:numRef>
              <c:f>'（２）国語'!$X$53:$X$55</c:f>
              <c:numCache>
                <c:formatCode>0.0_ </c:formatCode>
                <c:ptCount val="3"/>
                <c:pt idx="0">
                  <c:v>42.7</c:v>
                </c:pt>
                <c:pt idx="1">
                  <c:v>36.6</c:v>
                </c:pt>
                <c:pt idx="2">
                  <c:v>30.7</c:v>
                </c:pt>
              </c:numCache>
            </c:numRef>
          </c:val>
        </c:ser>
        <c:ser>
          <c:idx val="3"/>
          <c:order val="3"/>
          <c:tx>
            <c:strRef>
              <c:f>'（２）国語'!$Y$52</c:f>
              <c:strCache>
                <c:ptCount val="1"/>
                <c:pt idx="0">
                  <c:v>当てはまらない</c:v>
                </c:pt>
              </c:strCache>
            </c:strRef>
          </c:tx>
          <c:spPr>
            <a:solidFill>
              <a:srgbClr val="CC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'（２）国語'!$U$53:$U$55</c:f>
              <c:strCache>
                <c:ptCount val="3"/>
                <c:pt idx="0">
                  <c:v>学校</c:v>
                </c:pt>
                <c:pt idx="1">
                  <c:v>大阪市</c:v>
                </c:pt>
                <c:pt idx="2">
                  <c:v>全国</c:v>
                </c:pt>
              </c:strCache>
            </c:strRef>
          </c:cat>
          <c:val>
            <c:numRef>
              <c:f>'（２）国語'!$Y$53:$Y$55</c:f>
              <c:numCache>
                <c:formatCode>0.0_ </c:formatCode>
                <c:ptCount val="3"/>
                <c:pt idx="0">
                  <c:v>8.1999999999999993</c:v>
                </c:pt>
                <c:pt idx="1">
                  <c:v>13.9</c:v>
                </c:pt>
                <c:pt idx="2">
                  <c:v>7.8</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36665600"/>
        <c:axId val="36679680"/>
      </c:barChart>
      <c:catAx>
        <c:axId val="36665600"/>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6679680"/>
        <c:crosses val="autoZero"/>
        <c:auto val="1"/>
        <c:lblAlgn val="ctr"/>
        <c:lblOffset val="30"/>
        <c:tickLblSkip val="1"/>
        <c:tickMarkSkip val="1"/>
        <c:noMultiLvlLbl val="0"/>
      </c:catAx>
      <c:valAx>
        <c:axId val="36679680"/>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6665600"/>
        <c:crosses val="max"/>
        <c:crossBetween val="between"/>
        <c:minorUnit val="0.2"/>
      </c:valAx>
      <c:spPr>
        <a:noFill/>
        <a:ln w="12700">
          <a:solidFill>
            <a:srgbClr val="808080"/>
          </a:solidFill>
          <a:prstDash val="solid"/>
        </a:ln>
      </c:spPr>
    </c:plotArea>
    <c:legend>
      <c:legendPos val="r"/>
      <c:layout>
        <c:manualLayout>
          <c:xMode val="edge"/>
          <c:yMode val="edge"/>
          <c:x val="0.77775623242825098"/>
          <c:y val="0.15217427821522309"/>
          <c:w val="0.2033392178290882"/>
          <c:h val="0.49758425196850775"/>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27559055118110226" l="0.59055118110235461" r="0.39370078740157488" t="0.39370078740157488" header="0.51200000000000001" footer="0.51200000000000001"/>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89163219004404"/>
          <c:y val="0.10869642136847239"/>
          <c:w val="0.62060732238979621"/>
          <c:h val="0.68874196069003402"/>
        </c:manualLayout>
      </c:layout>
      <c:barChart>
        <c:barDir val="bar"/>
        <c:grouping val="percentStacked"/>
        <c:varyColors val="0"/>
        <c:ser>
          <c:idx val="0"/>
          <c:order val="0"/>
          <c:tx>
            <c:strRef>
              <c:f>'（２）国語'!$V$58</c:f>
              <c:strCache>
                <c:ptCount val="1"/>
                <c:pt idx="0">
                  <c:v>当てはまる</c:v>
                </c:pt>
              </c:strCache>
            </c:strRef>
          </c:tx>
          <c:spPr>
            <a:solidFill>
              <a:srgbClr val="9999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'（２）国語'!$U$59:$U$61</c:f>
              <c:strCache>
                <c:ptCount val="3"/>
                <c:pt idx="0">
                  <c:v>学校</c:v>
                </c:pt>
                <c:pt idx="1">
                  <c:v>大阪市</c:v>
                </c:pt>
                <c:pt idx="2">
                  <c:v>全国</c:v>
                </c:pt>
              </c:strCache>
            </c:strRef>
          </c:cat>
          <c:val>
            <c:numRef>
              <c:f>'（２）国語'!$V$59:$V$61</c:f>
              <c:numCache>
                <c:formatCode>0.0_ </c:formatCode>
                <c:ptCount val="3"/>
                <c:pt idx="0">
                  <c:v>16.399999999999999</c:v>
                </c:pt>
                <c:pt idx="1">
                  <c:v>24.9</c:v>
                </c:pt>
                <c:pt idx="2">
                  <c:v>29</c:v>
                </c:pt>
              </c:numCache>
            </c:numRef>
          </c:val>
        </c:ser>
        <c:ser>
          <c:idx val="1"/>
          <c:order val="1"/>
          <c:tx>
            <c:strRef>
              <c:f>'（２）国語'!$W$58</c:f>
              <c:strCache>
                <c:ptCount val="1"/>
                <c:pt idx="0">
                  <c:v>どちらかといえば、当てはまる</c:v>
                </c:pt>
              </c:strCache>
            </c:strRef>
          </c:tx>
          <c:spPr>
            <a:solidFill>
              <a:srgbClr val="993366"/>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mj-ea"/>
                    <a:ea typeface="+mj-ea"/>
                    <a:cs typeface="ＭＳ Ｐゴシック"/>
                  </a:defRPr>
                </a:pPr>
                <a:endParaRPr lang="ja-JP"/>
              </a:p>
            </c:txPr>
            <c:showLegendKey val="0"/>
            <c:showVal val="1"/>
            <c:showCatName val="0"/>
            <c:showSerName val="0"/>
            <c:showPercent val="0"/>
            <c:showBubbleSize val="0"/>
            <c:showLeaderLines val="0"/>
          </c:dLbls>
          <c:cat>
            <c:strRef>
              <c:f>'（２）国語'!$U$59:$U$61</c:f>
              <c:strCache>
                <c:ptCount val="3"/>
                <c:pt idx="0">
                  <c:v>学校</c:v>
                </c:pt>
                <c:pt idx="1">
                  <c:v>大阪市</c:v>
                </c:pt>
                <c:pt idx="2">
                  <c:v>全国</c:v>
                </c:pt>
              </c:strCache>
            </c:strRef>
          </c:cat>
          <c:val>
            <c:numRef>
              <c:f>'（２）国語'!$W$59:$W$61</c:f>
              <c:numCache>
                <c:formatCode>0.0_ </c:formatCode>
                <c:ptCount val="3"/>
                <c:pt idx="0">
                  <c:v>40.9</c:v>
                </c:pt>
                <c:pt idx="1">
                  <c:v>39.700000000000003</c:v>
                </c:pt>
                <c:pt idx="2">
                  <c:v>41.7</c:v>
                </c:pt>
              </c:numCache>
            </c:numRef>
          </c:val>
        </c:ser>
        <c:ser>
          <c:idx val="2"/>
          <c:order val="2"/>
          <c:tx>
            <c:strRef>
              <c:f>'（２）国語'!$X$58</c:f>
              <c:strCache>
                <c:ptCount val="1"/>
                <c:pt idx="0">
                  <c:v>どちらかといえば、当てはまらない</c:v>
                </c:pt>
              </c:strCache>
            </c:strRef>
          </c:tx>
          <c:spPr>
            <a:solidFill>
              <a:srgbClr val="FFFFCC"/>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'（２）国語'!$U$59:$U$61</c:f>
              <c:strCache>
                <c:ptCount val="3"/>
                <c:pt idx="0">
                  <c:v>学校</c:v>
                </c:pt>
                <c:pt idx="1">
                  <c:v>大阪市</c:v>
                </c:pt>
                <c:pt idx="2">
                  <c:v>全国</c:v>
                </c:pt>
              </c:strCache>
            </c:strRef>
          </c:cat>
          <c:val>
            <c:numRef>
              <c:f>'（２）国語'!$X$59:$X$61</c:f>
              <c:numCache>
                <c:formatCode>0.0_ </c:formatCode>
                <c:ptCount val="3"/>
                <c:pt idx="0">
                  <c:v>32.700000000000003</c:v>
                </c:pt>
                <c:pt idx="1">
                  <c:v>26.4</c:v>
                </c:pt>
                <c:pt idx="2">
                  <c:v>23.1</c:v>
                </c:pt>
              </c:numCache>
            </c:numRef>
          </c:val>
        </c:ser>
        <c:ser>
          <c:idx val="3"/>
          <c:order val="3"/>
          <c:tx>
            <c:strRef>
              <c:f>'（２）国語'!$Y$58</c:f>
              <c:strCache>
                <c:ptCount val="1"/>
                <c:pt idx="0">
                  <c:v>当てはまらない</c:v>
                </c:pt>
              </c:strCache>
            </c:strRef>
          </c:tx>
          <c:spPr>
            <a:solidFill>
              <a:srgbClr val="CC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1"/>
            <c:showCatName val="0"/>
            <c:showSerName val="0"/>
            <c:showPercent val="0"/>
            <c:showBubbleSize val="0"/>
            <c:showLeaderLines val="0"/>
          </c:dLbls>
          <c:cat>
            <c:strRef>
              <c:f>'（２）国語'!$U$59:$U$61</c:f>
              <c:strCache>
                <c:ptCount val="3"/>
                <c:pt idx="0">
                  <c:v>学校</c:v>
                </c:pt>
                <c:pt idx="1">
                  <c:v>大阪市</c:v>
                </c:pt>
                <c:pt idx="2">
                  <c:v>全国</c:v>
                </c:pt>
              </c:strCache>
            </c:strRef>
          </c:cat>
          <c:val>
            <c:numRef>
              <c:f>'（２）国語'!$Y$59:$Y$61</c:f>
              <c:numCache>
                <c:formatCode>0.0_ </c:formatCode>
                <c:ptCount val="3"/>
                <c:pt idx="0">
                  <c:v>10</c:v>
                </c:pt>
                <c:pt idx="1">
                  <c:v>8.8000000000000007</c:v>
                </c:pt>
                <c:pt idx="2">
                  <c:v>6.1</c:v>
                </c:pt>
              </c:numCache>
            </c:numRef>
          </c:val>
        </c:ser>
        <c:dLbls>
          <c:showLegendKey val="0"/>
          <c:showVal val="0"/>
          <c:showCatName val="0"/>
          <c:showSerName val="0"/>
          <c:showPercent val="0"/>
          <c:showBubbleSize val="0"/>
        </c:dLbls>
        <c:gapWidth val="100"/>
        <c:overlap val="100"/>
        <c:serLines>
          <c:spPr>
            <a:ln w="3175">
              <a:solidFill>
                <a:srgbClr val="000000"/>
              </a:solidFill>
              <a:prstDash val="solid"/>
            </a:ln>
          </c:spPr>
        </c:serLines>
        <c:axId val="36597760"/>
        <c:axId val="36599296"/>
      </c:barChart>
      <c:catAx>
        <c:axId val="36597760"/>
        <c:scaling>
          <c:orientation val="maxMin"/>
        </c:scaling>
        <c:delete val="0"/>
        <c:axPos val="l"/>
        <c:numFmt formatCode="General" sourceLinked="1"/>
        <c:majorTickMark val="in"/>
        <c:minorTickMark val="none"/>
        <c:tickLblPos val="nextTo"/>
        <c:spPr>
          <a:ln w="9525">
            <a:noFill/>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6599296"/>
        <c:crosses val="autoZero"/>
        <c:auto val="1"/>
        <c:lblAlgn val="ctr"/>
        <c:lblOffset val="30"/>
        <c:tickLblSkip val="1"/>
        <c:tickMarkSkip val="1"/>
        <c:noMultiLvlLbl val="0"/>
      </c:catAx>
      <c:valAx>
        <c:axId val="36599296"/>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明朝" pitchFamily="18" charset="-128"/>
                <a:ea typeface="ＭＳ Ｐ明朝" pitchFamily="18" charset="-128"/>
                <a:cs typeface="ＭＳ Ｐゴシック"/>
              </a:defRPr>
            </a:pPr>
            <a:endParaRPr lang="ja-JP"/>
          </a:p>
        </c:txPr>
        <c:crossAx val="36597760"/>
        <c:crosses val="max"/>
        <c:crossBetween val="between"/>
        <c:minorUnit val="0.2"/>
      </c:valAx>
      <c:spPr>
        <a:noFill/>
        <a:ln w="12700">
          <a:solidFill>
            <a:srgbClr val="808080"/>
          </a:solidFill>
          <a:prstDash val="solid"/>
        </a:ln>
      </c:spPr>
    </c:plotArea>
    <c:legend>
      <c:legendPos val="r"/>
      <c:layout>
        <c:manualLayout>
          <c:xMode val="edge"/>
          <c:yMode val="edge"/>
          <c:x val="0.77775922137847886"/>
          <c:y val="0.15217565546242373"/>
          <c:w val="0.20333622887886349"/>
          <c:h val="0.49758473739170261"/>
        </c:manualLayout>
      </c:layout>
      <c:overlay val="0"/>
      <c:spPr>
        <a:noFill/>
        <a:ln w="3175">
          <a:solidFill>
            <a:srgbClr val="000000"/>
          </a:solidFill>
          <a:prstDash val="solid"/>
        </a:ln>
      </c:spPr>
      <c:txPr>
        <a:bodyPr/>
        <a:lstStyle/>
        <a:p>
          <a:pPr>
            <a:defRPr sz="500"/>
          </a:pPr>
          <a:endParaRPr lang="ja-JP"/>
        </a:p>
      </c:txPr>
    </c:legend>
    <c:plotVisOnly val="1"/>
    <c:dispBlanksAs val="gap"/>
    <c:showDLblsOverMax val="0"/>
  </c:chart>
  <c:spPr>
    <a:noFill/>
    <a:ln w="9525">
      <a:noFill/>
    </a:ln>
  </c:spPr>
  <c:txPr>
    <a:bodyPr/>
    <a:lstStyle/>
    <a:p>
      <a:pPr>
        <a:defRPr sz="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544" r="0.75000000000000544" t="1" header="0.51200000000000001" footer="0.51200000000000001"/>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ja-JP" altLang="en-US" sz="900" b="0"/>
              <a:t>国語Ｂ　領域別正答率（対全国比）</a:t>
            </a:r>
          </a:p>
        </c:rich>
      </c:tx>
      <c:layout>
        <c:manualLayout>
          <c:xMode val="edge"/>
          <c:yMode val="edge"/>
          <c:x val="0.26543955534969932"/>
          <c:y val="3.7306657422539648E-4"/>
        </c:manualLayout>
      </c:layout>
      <c:overlay val="0"/>
    </c:title>
    <c:autoTitleDeleted val="0"/>
    <c:plotArea>
      <c:layout>
        <c:manualLayout>
          <c:layoutTarget val="inner"/>
          <c:xMode val="edge"/>
          <c:yMode val="edge"/>
          <c:x val="0.34126323915392925"/>
          <c:y val="0.25557833572690208"/>
          <c:w val="0.29873938627407132"/>
          <c:h val="0.63988708994282451"/>
        </c:manualLayout>
      </c:layout>
      <c:radarChart>
        <c:radarStyle val="marker"/>
        <c:varyColors val="0"/>
        <c:ser>
          <c:idx val="1"/>
          <c:order val="0"/>
          <c:tx>
            <c:strRef>
              <c:f>'（２）国語'!$AA$15</c:f>
              <c:strCache>
                <c:ptCount val="1"/>
                <c:pt idx="0">
                  <c:v>全国</c:v>
                </c:pt>
              </c:strCache>
            </c:strRef>
          </c:tx>
          <c:spPr>
            <a:ln w="25400">
              <a:solidFill>
                <a:schemeClr val="tx1">
                  <a:lumMod val="65000"/>
                  <a:lumOff val="35000"/>
                </a:schemeClr>
              </a:solidFill>
              <a:prstDash val="sysDot"/>
            </a:ln>
          </c:spPr>
          <c:marker>
            <c:symbol val="none"/>
          </c:marker>
          <c:cat>
            <c:strRef>
              <c:f>'（２）国語'!$U$16:$U$19</c:f>
              <c:strCache>
                <c:ptCount val="4"/>
                <c:pt idx="0">
                  <c:v>話すこと・聞くこと</c:v>
                </c:pt>
                <c:pt idx="1">
                  <c:v>書くこと</c:v>
                </c:pt>
                <c:pt idx="2">
                  <c:v>読むこと</c:v>
                </c:pt>
                <c:pt idx="3">
                  <c:v>伝統的な言語文化と国語の特質に関する事項</c:v>
                </c:pt>
              </c:strCache>
            </c:strRef>
          </c:cat>
          <c:val>
            <c:numRef>
              <c:f>'（２）国語'!$AA$16:$AA$19</c:f>
              <c:numCache>
                <c:formatCode>#,##0.0_);[Red]\(#,##0.0\)</c:formatCode>
                <c:ptCount val="4"/>
                <c:pt idx="0">
                  <c:v>1</c:v>
                </c:pt>
                <c:pt idx="1">
                  <c:v>1</c:v>
                </c:pt>
                <c:pt idx="2">
                  <c:v>1</c:v>
                </c:pt>
                <c:pt idx="3">
                  <c:v>1</c:v>
                </c:pt>
              </c:numCache>
            </c:numRef>
          </c:val>
        </c:ser>
        <c:ser>
          <c:idx val="2"/>
          <c:order val="1"/>
          <c:tx>
            <c:strRef>
              <c:f>'（２）国語'!$Z$15</c:f>
              <c:strCache>
                <c:ptCount val="1"/>
                <c:pt idx="0">
                  <c:v>大阪市</c:v>
                </c:pt>
              </c:strCache>
            </c:strRef>
          </c:tx>
          <c:spPr>
            <a:ln w="22225">
              <a:solidFill>
                <a:schemeClr val="bg1">
                  <a:lumMod val="75000"/>
                </a:schemeClr>
              </a:solidFill>
            </a:ln>
          </c:spPr>
          <c:marker>
            <c:symbol val="circle"/>
            <c:size val="4"/>
            <c:spPr>
              <a:solidFill>
                <a:schemeClr val="bg1">
                  <a:lumMod val="75000"/>
                </a:schemeClr>
              </a:solidFill>
              <a:ln>
                <a:solidFill>
                  <a:prstClr val="white">
                    <a:lumMod val="75000"/>
                  </a:prstClr>
                </a:solidFill>
              </a:ln>
            </c:spPr>
          </c:marker>
          <c:cat>
            <c:strRef>
              <c:f>'（２）国語'!$U$16:$U$19</c:f>
              <c:strCache>
                <c:ptCount val="4"/>
                <c:pt idx="0">
                  <c:v>話すこと・聞くこと</c:v>
                </c:pt>
                <c:pt idx="1">
                  <c:v>書くこと</c:v>
                </c:pt>
                <c:pt idx="2">
                  <c:v>読むこと</c:v>
                </c:pt>
                <c:pt idx="3">
                  <c:v>伝統的な言語文化と国語の特質に関する事項</c:v>
                </c:pt>
              </c:strCache>
            </c:strRef>
          </c:cat>
          <c:val>
            <c:numRef>
              <c:f>'（２）国語'!$Z$16:$Z$19</c:f>
              <c:numCache>
                <c:formatCode>#,##0.000_);[Red]\(#,##0.000\)</c:formatCode>
                <c:ptCount val="4"/>
                <c:pt idx="0">
                  <c:v>0.94335937499999989</c:v>
                </c:pt>
                <c:pt idx="1">
                  <c:v>0.89825581395348841</c:v>
                </c:pt>
                <c:pt idx="2">
                  <c:v>0.95287958115183258</c:v>
                </c:pt>
                <c:pt idx="3">
                  <c:v>0.97277936962750733</c:v>
                </c:pt>
              </c:numCache>
            </c:numRef>
          </c:val>
        </c:ser>
        <c:ser>
          <c:idx val="0"/>
          <c:order val="2"/>
          <c:tx>
            <c:strRef>
              <c:f>'（２）国語'!$Y$15</c:f>
              <c:strCache>
                <c:ptCount val="1"/>
                <c:pt idx="0">
                  <c:v>学校</c:v>
                </c:pt>
              </c:strCache>
            </c:strRef>
          </c:tx>
          <c:spPr>
            <a:ln w="25400">
              <a:solidFill>
                <a:schemeClr val="tx1"/>
              </a:solidFill>
            </a:ln>
          </c:spPr>
          <c:marker>
            <c:symbol val="diamond"/>
            <c:size val="7"/>
            <c:spPr>
              <a:solidFill>
                <a:schemeClr val="tx1"/>
              </a:solidFill>
              <a:ln>
                <a:solidFill>
                  <a:prstClr val="black"/>
                </a:solidFill>
              </a:ln>
            </c:spPr>
          </c:marker>
          <c:cat>
            <c:strRef>
              <c:f>'（２）国語'!$U$16:$U$19</c:f>
              <c:strCache>
                <c:ptCount val="4"/>
                <c:pt idx="0">
                  <c:v>話すこと・聞くこと</c:v>
                </c:pt>
                <c:pt idx="1">
                  <c:v>書くこと</c:v>
                </c:pt>
                <c:pt idx="2">
                  <c:v>読むこと</c:v>
                </c:pt>
                <c:pt idx="3">
                  <c:v>伝統的な言語文化と国語の特質に関する事項</c:v>
                </c:pt>
              </c:strCache>
            </c:strRef>
          </c:cat>
          <c:val>
            <c:numRef>
              <c:f>'（２）国語'!$Y$16:$Y$19</c:f>
              <c:numCache>
                <c:formatCode>#,##0.000_);[Red]\(#,##0.000\)</c:formatCode>
                <c:ptCount val="4"/>
                <c:pt idx="0">
                  <c:v>0.900390625</c:v>
                </c:pt>
                <c:pt idx="1">
                  <c:v>0.82848837209302328</c:v>
                </c:pt>
                <c:pt idx="2">
                  <c:v>0.8394415357766144</c:v>
                </c:pt>
                <c:pt idx="3">
                  <c:v>0.78080229226361031</c:v>
                </c:pt>
              </c:numCache>
            </c:numRef>
          </c:val>
        </c:ser>
        <c:dLbls>
          <c:showLegendKey val="0"/>
          <c:showVal val="0"/>
          <c:showCatName val="0"/>
          <c:showSerName val="0"/>
          <c:showPercent val="0"/>
          <c:showBubbleSize val="0"/>
        </c:dLbls>
        <c:axId val="36309248"/>
        <c:axId val="36327808"/>
      </c:radarChart>
      <c:catAx>
        <c:axId val="36309248"/>
        <c:scaling>
          <c:orientation val="minMax"/>
        </c:scaling>
        <c:delete val="0"/>
        <c:axPos val="b"/>
        <c:majorGridlines/>
        <c:numFmt formatCode="General" sourceLinked="1"/>
        <c:majorTickMark val="out"/>
        <c:minorTickMark val="none"/>
        <c:tickLblPos val="nextTo"/>
        <c:txPr>
          <a:bodyPr/>
          <a:lstStyle/>
          <a:p>
            <a:pPr>
              <a:defRPr sz="800" baseline="0"/>
            </a:pPr>
            <a:endParaRPr lang="ja-JP"/>
          </a:p>
        </c:txPr>
        <c:crossAx val="36327808"/>
        <c:crosses val="autoZero"/>
        <c:auto val="0"/>
        <c:lblAlgn val="ctr"/>
        <c:lblOffset val="100"/>
        <c:noMultiLvlLbl val="0"/>
      </c:catAx>
      <c:valAx>
        <c:axId val="36327808"/>
        <c:scaling>
          <c:orientation val="minMax"/>
        </c:scaling>
        <c:delete val="0"/>
        <c:axPos val="l"/>
        <c:numFmt formatCode="#,##0.0_);[Red]\(#,##0.0\)" sourceLinked="1"/>
        <c:majorTickMark val="cross"/>
        <c:minorTickMark val="none"/>
        <c:tickLblPos val="nextTo"/>
        <c:txPr>
          <a:bodyPr/>
          <a:lstStyle/>
          <a:p>
            <a:pPr>
              <a:defRPr sz="800" baseline="0"/>
            </a:pPr>
            <a:endParaRPr lang="ja-JP"/>
          </a:p>
        </c:txPr>
        <c:crossAx val="36309248"/>
        <c:crosses val="autoZero"/>
        <c:crossBetween val="between"/>
      </c:valAx>
    </c:plotArea>
    <c:legend>
      <c:legendPos val="r"/>
      <c:layout>
        <c:manualLayout>
          <c:xMode val="edge"/>
          <c:yMode val="edge"/>
          <c:x val="0.69607843137255065"/>
          <c:y val="0.62767823833342229"/>
          <c:w val="0.28039215686274532"/>
          <c:h val="0.32912989649878682"/>
        </c:manualLayout>
      </c:layout>
      <c:overlay val="0"/>
      <c:spPr>
        <a:ln>
          <a:solidFill>
            <a:schemeClr val="tx1"/>
          </a:solidFill>
        </a:ln>
      </c:spPr>
      <c:txPr>
        <a:bodyPr/>
        <a:lstStyle/>
        <a:p>
          <a:pPr>
            <a:defRPr sz="800"/>
          </a:pPr>
          <a:endParaRPr lang="ja-JP"/>
        </a:p>
      </c:txPr>
    </c:legend>
    <c:plotVisOnly val="1"/>
    <c:dispBlanksAs val="gap"/>
    <c:showDLblsOverMax val="0"/>
  </c:chart>
  <c:printSettings>
    <c:headerFooter/>
    <c:pageMargins b="0.75000000000000611" l="0.70000000000000062" r="0.70000000000000062" t="0.75000000000000611" header="0.30000000000000032" footer="0.30000000000000032"/>
    <c:pageSetup orientation="portrait"/>
  </c:printSettings>
</c:chartSpace>
</file>

<file path=xl/drawings/_rels/drawing10.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chart" Target="../charts/chart43.xml"/><Relationship Id="rId1" Type="http://schemas.openxmlformats.org/officeDocument/2006/relationships/chart" Target="../charts/chart42.xml"/><Relationship Id="rId4" Type="http://schemas.openxmlformats.org/officeDocument/2006/relationships/chart" Target="../charts/chart4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5" Type="http://schemas.openxmlformats.org/officeDocument/2006/relationships/chart" Target="../charts/chart50.xml"/><Relationship Id="rId4" Type="http://schemas.openxmlformats.org/officeDocument/2006/relationships/chart" Target="../charts/chart49.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chart" Target="../charts/chart27.xml"/><Relationship Id="rId5" Type="http://schemas.openxmlformats.org/officeDocument/2006/relationships/chart" Target="../charts/chart26.xml"/><Relationship Id="rId4" Type="http://schemas.openxmlformats.org/officeDocument/2006/relationships/chart" Target="../charts/chart2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5" Type="http://schemas.openxmlformats.org/officeDocument/2006/relationships/chart" Target="../charts/chart32.xml"/><Relationship Id="rId4" Type="http://schemas.openxmlformats.org/officeDocument/2006/relationships/chart" Target="../charts/chart31.xml"/></Relationships>
</file>

<file path=xl/drawings/_rels/drawing8.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 Id="rId4" Type="http://schemas.openxmlformats.org/officeDocument/2006/relationships/chart" Target="../charts/chart36.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chart" Target="../charts/chart41.xml"/><Relationship Id="rId4" Type="http://schemas.openxmlformats.org/officeDocument/2006/relationships/chart" Target="../charts/chart40.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400050</xdr:colOff>
      <xdr:row>0</xdr:row>
      <xdr:rowOff>152399</xdr:rowOff>
    </xdr:from>
    <xdr:to>
      <xdr:col>10</xdr:col>
      <xdr:colOff>209550</xdr:colOff>
      <xdr:row>53</xdr:row>
      <xdr:rowOff>9524</xdr:rowOff>
    </xdr:to>
    <xdr:grpSp>
      <xdr:nvGrpSpPr>
        <xdr:cNvPr id="3" name="グループ化 2"/>
        <xdr:cNvGrpSpPr/>
      </xdr:nvGrpSpPr>
      <xdr:grpSpPr>
        <a:xfrm>
          <a:off x="400050" y="152399"/>
          <a:ext cx="6667500" cy="8943975"/>
          <a:chOff x="400050" y="152399"/>
          <a:chExt cx="6667500" cy="8943975"/>
        </a:xfrm>
      </xdr:grpSpPr>
      <xdr:sp macro="" textlink="">
        <xdr:nvSpPr>
          <xdr:cNvPr id="2" name="正方形/長方形 1"/>
          <xdr:cNvSpPr/>
        </xdr:nvSpPr>
        <xdr:spPr>
          <a:xfrm>
            <a:off x="400050" y="152399"/>
            <a:ext cx="6667500" cy="894397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mc:AlternateContent xmlns:mc="http://schemas.openxmlformats.org/markup-compatibility/2006">
        <mc:Choice xmlns:a14="http://schemas.microsoft.com/office/drawing/2010/main" Requires="a14">
          <xdr:sp macro="" textlink="">
            <xdr:nvSpPr>
              <xdr:cNvPr id="11265" name="Object 1" hidden="1">
                <a:extLst>
                  <a:ext uri="{63B3BB69-23CF-44E3-9099-C40C66FF867C}">
                    <a14:compatExt spid="_x0000_s11265"/>
                  </a:ext>
                </a:extLst>
              </xdr:cNvPr>
              <xdr:cNvSpPr/>
            </xdr:nvSpPr>
            <xdr:spPr>
              <a:xfrm>
                <a:off x="533400" y="276225"/>
                <a:ext cx="6334125" cy="8801100"/>
              </a:xfrm>
              <a:prstGeom prst="rect">
                <a:avLst/>
              </a:prstGeom>
            </xdr:spPr>
          </xdr:sp>
        </mc:Choice>
        <mc:Fallback/>
      </mc:AlternateContent>
    </xdr:grp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0</xdr:colOff>
      <xdr:row>13</xdr:row>
      <xdr:rowOff>152400</xdr:rowOff>
    </xdr:from>
    <xdr:to>
      <xdr:col>3</xdr:col>
      <xdr:colOff>0</xdr:colOff>
      <xdr:row>44</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13</xdr:row>
      <xdr:rowOff>57150</xdr:rowOff>
    </xdr:from>
    <xdr:to>
      <xdr:col>3</xdr:col>
      <xdr:colOff>0</xdr:colOff>
      <xdr:row>13</xdr:row>
      <xdr:rowOff>57150</xdr:rowOff>
    </xdr:to>
    <xdr:sp macro="" textlink="">
      <xdr:nvSpPr>
        <xdr:cNvPr id="3" name="Line 6"/>
        <xdr:cNvSpPr>
          <a:spLocks noChangeShapeType="1"/>
        </xdr:cNvSpPr>
      </xdr:nvSpPr>
      <xdr:spPr bwMode="auto">
        <a:xfrm>
          <a:off x="1724025" y="2628900"/>
          <a:ext cx="0" cy="0"/>
        </a:xfrm>
        <a:prstGeom prst="line">
          <a:avLst/>
        </a:prstGeom>
        <a:noFill/>
        <a:ln w="19050">
          <a:solidFill>
            <a:srgbClr val="000000"/>
          </a:solidFill>
          <a:round/>
          <a:headEnd/>
          <a:tailEnd type="triangle" w="med" len="med"/>
        </a:ln>
      </xdr:spPr>
    </xdr:sp>
    <xdr:clientData/>
  </xdr:twoCellAnchor>
  <xdr:twoCellAnchor>
    <xdr:from>
      <xdr:col>3</xdr:col>
      <xdr:colOff>0</xdr:colOff>
      <xdr:row>12</xdr:row>
      <xdr:rowOff>95250</xdr:rowOff>
    </xdr:from>
    <xdr:to>
      <xdr:col>3</xdr:col>
      <xdr:colOff>0</xdr:colOff>
      <xdr:row>13</xdr:row>
      <xdr:rowOff>161925</xdr:rowOff>
    </xdr:to>
    <xdr:sp macro="" textlink="">
      <xdr:nvSpPr>
        <xdr:cNvPr id="4" name="Text Box 7"/>
        <xdr:cNvSpPr txBox="1">
          <a:spLocks noChangeArrowheads="1"/>
        </xdr:cNvSpPr>
      </xdr:nvSpPr>
      <xdr:spPr bwMode="auto">
        <a:xfrm>
          <a:off x="1724025" y="2514600"/>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 </a:t>
          </a:r>
          <a:r>
            <a:rPr lang="en-US" altLang="ja-JP" sz="1400" b="1" i="0" u="none" strike="noStrike" baseline="0">
              <a:solidFill>
                <a:srgbClr val="000000"/>
              </a:solidFill>
              <a:latin typeface="ＭＳ Ｐゴシック"/>
              <a:ea typeface="ＭＳ Ｐゴシック"/>
            </a:rPr>
            <a:t>Yes</a:t>
          </a:r>
        </a:p>
      </xdr:txBody>
    </xdr:sp>
    <xdr:clientData/>
  </xdr:twoCellAnchor>
  <xdr:twoCellAnchor>
    <xdr:from>
      <xdr:col>1</xdr:col>
      <xdr:colOff>0</xdr:colOff>
      <xdr:row>1</xdr:row>
      <xdr:rowOff>0</xdr:rowOff>
    </xdr:from>
    <xdr:to>
      <xdr:col>6</xdr:col>
      <xdr:colOff>1</xdr:colOff>
      <xdr:row>2</xdr:row>
      <xdr:rowOff>38100</xdr:rowOff>
    </xdr:to>
    <xdr:sp macro="" textlink="">
      <xdr:nvSpPr>
        <xdr:cNvPr id="5" name="AutoShape 117"/>
        <xdr:cNvSpPr>
          <a:spLocks noChangeArrowheads="1"/>
        </xdr:cNvSpPr>
      </xdr:nvSpPr>
      <xdr:spPr bwMode="auto">
        <a:xfrm>
          <a:off x="104775" y="76200"/>
          <a:ext cx="3819526" cy="419100"/>
        </a:xfrm>
        <a:prstGeom prst="roundRect">
          <a:avLst>
            <a:gd name="adj" fmla="val 16667"/>
          </a:avLst>
        </a:prstGeom>
        <a:gradFill rotWithShape="1">
          <a:gsLst>
            <a:gs pos="0">
              <a:srgbClr val="2F2F76"/>
            </a:gs>
            <a:gs pos="50000">
              <a:srgbClr val="6666FF"/>
            </a:gs>
            <a:gs pos="100000">
              <a:srgbClr val="2F2F76"/>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HG丸ｺﾞｼｯｸM-PRO"/>
              <a:ea typeface="HG丸ｺﾞｼｯｸM-PRO"/>
            </a:rPr>
            <a:t>学校・家庭・地域の連携</a:t>
          </a:r>
        </a:p>
      </xdr:txBody>
    </xdr:sp>
    <xdr:clientData/>
  </xdr:twoCellAnchor>
  <xdr:twoCellAnchor>
    <xdr:from>
      <xdr:col>4</xdr:col>
      <xdr:colOff>590550</xdr:colOff>
      <xdr:row>61</xdr:row>
      <xdr:rowOff>104775</xdr:rowOff>
    </xdr:from>
    <xdr:to>
      <xdr:col>5</xdr:col>
      <xdr:colOff>675216</xdr:colOff>
      <xdr:row>62</xdr:row>
      <xdr:rowOff>152400</xdr:rowOff>
    </xdr:to>
    <xdr:sp macro="" textlink="">
      <xdr:nvSpPr>
        <xdr:cNvPr id="6" name="正方形/長方形 5"/>
        <xdr:cNvSpPr/>
      </xdr:nvSpPr>
      <xdr:spPr>
        <a:xfrm>
          <a:off x="3048000" y="10982325"/>
          <a:ext cx="818091" cy="219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（９）</a:t>
          </a:r>
        </a:p>
      </xdr:txBody>
    </xdr:sp>
    <xdr:clientData/>
  </xdr:twoCellAnchor>
  <xdr:twoCellAnchor>
    <xdr:from>
      <xdr:col>3</xdr:col>
      <xdr:colOff>0</xdr:colOff>
      <xdr:row>15</xdr:row>
      <xdr:rowOff>19050</xdr:rowOff>
    </xdr:from>
    <xdr:to>
      <xdr:col>10</xdr:col>
      <xdr:colOff>409575</xdr:colOff>
      <xdr:row>23</xdr:row>
      <xdr:rowOff>171450</xdr:rowOff>
    </xdr:to>
    <xdr:graphicFrame macro="">
      <xdr:nvGraphicFramePr>
        <xdr:cNvPr id="10"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9525</xdr:colOff>
      <xdr:row>24</xdr:row>
      <xdr:rowOff>19050</xdr:rowOff>
    </xdr:from>
    <xdr:to>
      <xdr:col>10</xdr:col>
      <xdr:colOff>419100</xdr:colOff>
      <xdr:row>32</xdr:row>
      <xdr:rowOff>0</xdr:rowOff>
    </xdr:to>
    <xdr:graphicFrame macro="">
      <xdr:nvGraphicFramePr>
        <xdr:cNvPr id="11"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xdr:colOff>
      <xdr:row>33</xdr:row>
      <xdr:rowOff>9525</xdr:rowOff>
    </xdr:from>
    <xdr:to>
      <xdr:col>10</xdr:col>
      <xdr:colOff>419100</xdr:colOff>
      <xdr:row>40</xdr:row>
      <xdr:rowOff>152400</xdr:rowOff>
    </xdr:to>
    <xdr:graphicFrame macro="">
      <xdr:nvGraphicFramePr>
        <xdr:cNvPr id="12"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104770</xdr:colOff>
      <xdr:row>3</xdr:row>
      <xdr:rowOff>161922</xdr:rowOff>
    </xdr:from>
    <xdr:ext cx="5991230" cy="1276353"/>
    <xdr:sp macro="" textlink="">
      <xdr:nvSpPr>
        <xdr:cNvPr id="14" name="テキスト ボックス 13"/>
        <xdr:cNvSpPr txBox="1"/>
      </xdr:nvSpPr>
      <xdr:spPr>
        <a:xfrm rot="10800000" flipV="1">
          <a:off x="104770" y="733422"/>
          <a:ext cx="5991230" cy="1276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100"/>
            <a:t>　 「 家の人（兄弟姉妹除く）は授業参観や運動会などの学校の行事に来ますか」は、肯定的な回答は１００％と家の人の学校行事への関心は非常に高い。</a:t>
          </a:r>
          <a:endParaRPr kumimoji="1" lang="en-US" altLang="ja-JP" sz="1100"/>
        </a:p>
        <a:p>
          <a:r>
            <a:rPr kumimoji="1" lang="ja-JP" altLang="en-US" sz="1100"/>
            <a:t>　「家の人（兄弟姉妹除く）と学校での出来事について話をしますか」は、肯定的な回答をあわせると大阪市・全国平均をやや下回る。</a:t>
          </a:r>
          <a:endParaRPr kumimoji="1" lang="en-US" altLang="ja-JP" sz="1100"/>
        </a:p>
        <a:p>
          <a:r>
            <a:rPr kumimoji="1" lang="ja-JP" altLang="en-US" sz="1100"/>
            <a:t>　「地域や社会で起こっている問題や出来事に関心がありますか」は、半数以上が関心があると答え、大阪市平均を上回っている。</a:t>
          </a:r>
        </a:p>
      </xdr:txBody>
    </xdr:sp>
    <xdr:clientData/>
  </xdr:oneCellAnchor>
  <xdr:oneCellAnchor>
    <xdr:from>
      <xdr:col>1</xdr:col>
      <xdr:colOff>0</xdr:colOff>
      <xdr:row>44</xdr:row>
      <xdr:rowOff>142875</xdr:rowOff>
    </xdr:from>
    <xdr:ext cx="6610350" cy="1066800"/>
    <xdr:sp macro="" textlink="">
      <xdr:nvSpPr>
        <xdr:cNvPr id="16" name="テキスト ボックス 15"/>
        <xdr:cNvSpPr txBox="1"/>
      </xdr:nvSpPr>
      <xdr:spPr>
        <a:xfrm rot="10800000" flipV="1">
          <a:off x="104775" y="7896225"/>
          <a:ext cx="6610350" cy="1066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100"/>
            <a:t>　≪家庭≫の項目同様、保護者や地域との連携は順調に進み、子ども達をともにはぐくむ協働体制は構築しつつある。保護者や地域は、「学校教育」に大きな関心を持ち、子ども達の成長を間近なところで見守っている。その意識の高さは、毎日１５０～２００という本校ＨＰのアクセス数の多さが如実に表しているように感じる。</a:t>
          </a:r>
          <a:endParaRPr kumimoji="1" lang="en-US" altLang="ja-JP" sz="1100"/>
        </a:p>
        <a:p>
          <a:r>
            <a:rPr kumimoji="1" lang="ja-JP" altLang="en-US" sz="1100"/>
            <a:t>　土曜授業への参加など、保護者が子どもの活動を見る機会が多くなった分、　設問２０は低く出たのかもしれない。また、地域行事の開催日等が、子どもにうまく伝わらず、参加が少ない側面もある。</a:t>
          </a:r>
          <a:endParaRPr kumimoji="1" lang="en-US" altLang="ja-JP" sz="1100"/>
        </a:p>
        <a:p>
          <a:r>
            <a:rPr kumimoji="1" lang="ja-JP" altLang="en-US" sz="1100"/>
            <a:t>　</a:t>
          </a:r>
          <a:endParaRPr kumimoji="1" lang="en-US" altLang="ja-JP" sz="1100"/>
        </a:p>
        <a:p>
          <a:r>
            <a:rPr kumimoji="1" lang="ja-JP" altLang="en-US" sz="1100"/>
            <a:t>　</a:t>
          </a:r>
          <a:endParaRPr kumimoji="1" lang="en-US" altLang="ja-JP" sz="1100"/>
        </a:p>
        <a:p>
          <a:r>
            <a:rPr kumimoji="1" lang="ja-JP" altLang="en-US" sz="1100"/>
            <a:t>　</a:t>
          </a:r>
        </a:p>
      </xdr:txBody>
    </xdr:sp>
    <xdr:clientData/>
  </xdr:oneCellAnchor>
  <xdr:oneCellAnchor>
    <xdr:from>
      <xdr:col>1</xdr:col>
      <xdr:colOff>19048</xdr:colOff>
      <xdr:row>53</xdr:row>
      <xdr:rowOff>152398</xdr:rowOff>
    </xdr:from>
    <xdr:ext cx="6724652" cy="904876"/>
    <xdr:sp macro="" textlink="">
      <xdr:nvSpPr>
        <xdr:cNvPr id="18" name="テキスト ボックス 17"/>
        <xdr:cNvSpPr txBox="1"/>
      </xdr:nvSpPr>
      <xdr:spPr>
        <a:xfrm rot="10800000" flipV="1">
          <a:off x="123823" y="9353548"/>
          <a:ext cx="6724652" cy="904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100"/>
            <a:t>　保護者の方々が学校教育に対する関心が高いということをしっかり自覚し、今までの取り組みを継続させていく。   学年便りや学校便り、連絡メールやホームページを最大限に活用し、学校が地域の情報発信基地としての立場を確立し、同じ視点で子どもたちをとらえ、ともに育む協働体制の構築に努める。</a:t>
          </a:r>
          <a:endParaRPr kumimoji="1" lang="en-US" altLang="ja-JP" sz="1100"/>
        </a:p>
        <a:p>
          <a:r>
            <a:rPr kumimoji="1" lang="ja-JP" altLang="en-US" sz="1100"/>
            <a:t>　地域との連携を密にとり、地域行事があるときは、プリント配布や掲示等を積極的に行い、参加を促す。</a:t>
          </a:r>
          <a:endParaRPr kumimoji="1" lang="en-US" altLang="ja-JP" sz="1100"/>
        </a:p>
        <a:p>
          <a:endParaRPr kumimoji="1" lang="ja-JP" altLang="en-US" sz="1100"/>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3</xdr:col>
      <xdr:colOff>0</xdr:colOff>
      <xdr:row>13</xdr:row>
      <xdr:rowOff>152400</xdr:rowOff>
    </xdr:from>
    <xdr:to>
      <xdr:col>3</xdr:col>
      <xdr:colOff>0</xdr:colOff>
      <xdr:row>40</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13</xdr:row>
      <xdr:rowOff>57150</xdr:rowOff>
    </xdr:from>
    <xdr:to>
      <xdr:col>3</xdr:col>
      <xdr:colOff>0</xdr:colOff>
      <xdr:row>13</xdr:row>
      <xdr:rowOff>57150</xdr:rowOff>
    </xdr:to>
    <xdr:sp macro="" textlink="">
      <xdr:nvSpPr>
        <xdr:cNvPr id="3" name="Line 6"/>
        <xdr:cNvSpPr>
          <a:spLocks noChangeShapeType="1"/>
        </xdr:cNvSpPr>
      </xdr:nvSpPr>
      <xdr:spPr bwMode="auto">
        <a:xfrm>
          <a:off x="1724025" y="2628900"/>
          <a:ext cx="0" cy="0"/>
        </a:xfrm>
        <a:prstGeom prst="line">
          <a:avLst/>
        </a:prstGeom>
        <a:noFill/>
        <a:ln w="19050">
          <a:solidFill>
            <a:srgbClr val="000000"/>
          </a:solidFill>
          <a:round/>
          <a:headEnd/>
          <a:tailEnd type="triangle" w="med" len="med"/>
        </a:ln>
      </xdr:spPr>
    </xdr:sp>
    <xdr:clientData/>
  </xdr:twoCellAnchor>
  <xdr:twoCellAnchor>
    <xdr:from>
      <xdr:col>3</xdr:col>
      <xdr:colOff>0</xdr:colOff>
      <xdr:row>12</xdr:row>
      <xdr:rowOff>95250</xdr:rowOff>
    </xdr:from>
    <xdr:to>
      <xdr:col>3</xdr:col>
      <xdr:colOff>0</xdr:colOff>
      <xdr:row>13</xdr:row>
      <xdr:rowOff>161925</xdr:rowOff>
    </xdr:to>
    <xdr:sp macro="" textlink="">
      <xdr:nvSpPr>
        <xdr:cNvPr id="4" name="Text Box 7"/>
        <xdr:cNvSpPr txBox="1">
          <a:spLocks noChangeArrowheads="1"/>
        </xdr:cNvSpPr>
      </xdr:nvSpPr>
      <xdr:spPr bwMode="auto">
        <a:xfrm>
          <a:off x="1724025" y="2514600"/>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 </a:t>
          </a:r>
          <a:r>
            <a:rPr lang="en-US" altLang="ja-JP" sz="1400" b="1" i="0" u="none" strike="noStrike" baseline="0">
              <a:solidFill>
                <a:srgbClr val="000000"/>
              </a:solidFill>
              <a:latin typeface="ＭＳ Ｐゴシック"/>
              <a:ea typeface="ＭＳ Ｐゴシック"/>
            </a:rPr>
            <a:t>Yes</a:t>
          </a:r>
        </a:p>
      </xdr:txBody>
    </xdr:sp>
    <xdr:clientData/>
  </xdr:twoCellAnchor>
  <xdr:twoCellAnchor>
    <xdr:from>
      <xdr:col>1</xdr:col>
      <xdr:colOff>0</xdr:colOff>
      <xdr:row>1</xdr:row>
      <xdr:rowOff>0</xdr:rowOff>
    </xdr:from>
    <xdr:to>
      <xdr:col>6</xdr:col>
      <xdr:colOff>1</xdr:colOff>
      <xdr:row>2</xdr:row>
      <xdr:rowOff>38100</xdr:rowOff>
    </xdr:to>
    <xdr:sp macro="" textlink="">
      <xdr:nvSpPr>
        <xdr:cNvPr id="5" name="AutoShape 117"/>
        <xdr:cNvSpPr>
          <a:spLocks noChangeArrowheads="1"/>
        </xdr:cNvSpPr>
      </xdr:nvSpPr>
      <xdr:spPr bwMode="auto">
        <a:xfrm>
          <a:off x="104775" y="76200"/>
          <a:ext cx="3819526" cy="419100"/>
        </a:xfrm>
        <a:prstGeom prst="roundRect">
          <a:avLst>
            <a:gd name="adj" fmla="val 16667"/>
          </a:avLst>
        </a:prstGeom>
        <a:gradFill rotWithShape="1">
          <a:gsLst>
            <a:gs pos="0">
              <a:srgbClr val="2F2F76"/>
            </a:gs>
            <a:gs pos="50000">
              <a:srgbClr val="6666FF"/>
            </a:gs>
            <a:gs pos="100000">
              <a:srgbClr val="2F2F76"/>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HG丸ｺﾞｼｯｸM-PRO"/>
              <a:ea typeface="HG丸ｺﾞｼｯｸM-PRO"/>
            </a:rPr>
            <a:t>学校組織の改善</a:t>
          </a:r>
        </a:p>
      </xdr:txBody>
    </xdr:sp>
    <xdr:clientData/>
  </xdr:twoCellAnchor>
  <xdr:twoCellAnchor>
    <xdr:from>
      <xdr:col>4</xdr:col>
      <xdr:colOff>590550</xdr:colOff>
      <xdr:row>55</xdr:row>
      <xdr:rowOff>104775</xdr:rowOff>
    </xdr:from>
    <xdr:to>
      <xdr:col>5</xdr:col>
      <xdr:colOff>675216</xdr:colOff>
      <xdr:row>56</xdr:row>
      <xdr:rowOff>152400</xdr:rowOff>
    </xdr:to>
    <xdr:sp macro="" textlink="">
      <xdr:nvSpPr>
        <xdr:cNvPr id="6" name="正方形/長方形 5"/>
        <xdr:cNvSpPr/>
      </xdr:nvSpPr>
      <xdr:spPr>
        <a:xfrm>
          <a:off x="3048000" y="9963150"/>
          <a:ext cx="818091" cy="219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a:t>
          </a:r>
          <a:r>
            <a:rPr kumimoji="1" lang="en-US" altLang="ja-JP" sz="1100">
              <a:solidFill>
                <a:sysClr val="windowText" lastClr="000000"/>
              </a:solidFill>
            </a:rPr>
            <a:t>10</a:t>
          </a:r>
          <a:r>
            <a:rPr kumimoji="1" lang="ja-JP" altLang="en-US" sz="1100">
              <a:solidFill>
                <a:sysClr val="windowText" lastClr="000000"/>
              </a:solidFill>
            </a:rPr>
            <a:t>）</a:t>
          </a:r>
        </a:p>
      </xdr:txBody>
    </xdr:sp>
    <xdr:clientData/>
  </xdr:twoCellAnchor>
  <xdr:twoCellAnchor>
    <xdr:from>
      <xdr:col>3</xdr:col>
      <xdr:colOff>0</xdr:colOff>
      <xdr:row>13</xdr:row>
      <xdr:rowOff>152400</xdr:rowOff>
    </xdr:from>
    <xdr:to>
      <xdr:col>3</xdr:col>
      <xdr:colOff>0</xdr:colOff>
      <xdr:row>39</xdr:row>
      <xdr:rowOff>0</xdr:rowOff>
    </xdr:to>
    <xdr:graphicFrame macro="">
      <xdr:nvGraphicFramePr>
        <xdr:cNvPr id="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24</xdr:row>
      <xdr:rowOff>171449</xdr:rowOff>
    </xdr:from>
    <xdr:to>
      <xdr:col>10</xdr:col>
      <xdr:colOff>409575</xdr:colOff>
      <xdr:row>30</xdr:row>
      <xdr:rowOff>133349</xdr:rowOff>
    </xdr:to>
    <xdr:graphicFrame macro="">
      <xdr:nvGraphicFramePr>
        <xdr:cNvPr id="8"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xdr:colOff>
      <xdr:row>32</xdr:row>
      <xdr:rowOff>171449</xdr:rowOff>
    </xdr:from>
    <xdr:to>
      <xdr:col>10</xdr:col>
      <xdr:colOff>419100</xdr:colOff>
      <xdr:row>38</xdr:row>
      <xdr:rowOff>171449</xdr:rowOff>
    </xdr:to>
    <xdr:graphicFrame macro="">
      <xdr:nvGraphicFramePr>
        <xdr:cNvPr id="9"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15</xdr:row>
      <xdr:rowOff>57150</xdr:rowOff>
    </xdr:from>
    <xdr:to>
      <xdr:col>10</xdr:col>
      <xdr:colOff>409575</xdr:colOff>
      <xdr:row>22</xdr:row>
      <xdr:rowOff>28575</xdr:rowOff>
    </xdr:to>
    <xdr:graphicFrame macro="">
      <xdr:nvGraphicFramePr>
        <xdr:cNvPr id="10"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1</xdr:col>
      <xdr:colOff>1</xdr:colOff>
      <xdr:row>3</xdr:row>
      <xdr:rowOff>161922</xdr:rowOff>
    </xdr:from>
    <xdr:ext cx="6105524" cy="1209677"/>
    <xdr:sp macro="" textlink="">
      <xdr:nvSpPr>
        <xdr:cNvPr id="12" name="テキスト ボックス 11"/>
        <xdr:cNvSpPr txBox="1"/>
      </xdr:nvSpPr>
      <xdr:spPr>
        <a:xfrm rot="10800000" flipV="1">
          <a:off x="104776" y="733422"/>
          <a:ext cx="6105524" cy="1209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100"/>
            <a:t>　「学級運営の状況や課題を全教職員の間で共有し、学校として組織的に取り組んでいますか」と、「学校の教育目標やその達成に向けた方策について、全教職員の間で共有し、取り組みに当たっていますか」ともに、計画通り順調に取り組んでいる。</a:t>
          </a:r>
          <a:endParaRPr kumimoji="1" lang="en-US" altLang="ja-JP" sz="1100"/>
        </a:p>
        <a:p>
          <a:r>
            <a:rPr kumimoji="1" lang="ja-JP" altLang="en-US" sz="1100"/>
            <a:t>　「授業研究を伴う校内研修を前年度に何回実施しましたか」は、１３回以上で、大阪市だけでなく全国と比べても高い。</a:t>
          </a:r>
        </a:p>
      </xdr:txBody>
    </xdr:sp>
    <xdr:clientData/>
  </xdr:oneCellAnchor>
  <xdr:oneCellAnchor>
    <xdr:from>
      <xdr:col>1</xdr:col>
      <xdr:colOff>19048</xdr:colOff>
      <xdr:row>41</xdr:row>
      <xdr:rowOff>9525</xdr:rowOff>
    </xdr:from>
    <xdr:ext cx="6724651" cy="838200"/>
    <xdr:sp macro="" textlink="">
      <xdr:nvSpPr>
        <xdr:cNvPr id="14" name="テキスト ボックス 13"/>
        <xdr:cNvSpPr txBox="1"/>
      </xdr:nvSpPr>
      <xdr:spPr>
        <a:xfrm rot="10800000" flipV="1">
          <a:off x="123823" y="7439025"/>
          <a:ext cx="6724651"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100">
              <a:solidFill>
                <a:schemeClr val="dk1"/>
              </a:solidFill>
              <a:effectLst/>
              <a:latin typeface="+mn-lt"/>
              <a:ea typeface="+mn-ea"/>
              <a:cs typeface="+mn-cs"/>
            </a:rPr>
            <a:t>　職員会議や研修会等で、</a:t>
          </a:r>
          <a:r>
            <a:rPr kumimoji="1" lang="ja-JP" altLang="ja-JP" sz="1100">
              <a:solidFill>
                <a:schemeClr val="dk1"/>
              </a:solidFill>
              <a:effectLst/>
              <a:latin typeface="+mn-lt"/>
              <a:ea typeface="+mn-ea"/>
              <a:cs typeface="+mn-cs"/>
            </a:rPr>
            <a:t>学級運営の状況や課題</a:t>
          </a:r>
          <a:r>
            <a:rPr kumimoji="1" lang="ja-JP" altLang="en-US" sz="1100">
              <a:solidFill>
                <a:schemeClr val="dk1"/>
              </a:solidFill>
              <a:effectLst/>
              <a:latin typeface="+mn-lt"/>
              <a:ea typeface="+mn-ea"/>
              <a:cs typeface="+mn-cs"/>
            </a:rPr>
            <a:t>と</a:t>
          </a:r>
          <a:r>
            <a:rPr kumimoji="1" lang="ja-JP" altLang="ja-JP" sz="1100">
              <a:solidFill>
                <a:schemeClr val="dk1"/>
              </a:solidFill>
              <a:effectLst/>
              <a:latin typeface="+mn-lt"/>
              <a:ea typeface="+mn-ea"/>
              <a:cs typeface="+mn-cs"/>
            </a:rPr>
            <a:t>学校の教育目標やその達成に向けた方策について、全教職員の間で共有</a:t>
          </a:r>
          <a:r>
            <a:rPr kumimoji="1" lang="ja-JP" altLang="en-US" sz="1100">
              <a:solidFill>
                <a:schemeClr val="dk1"/>
              </a:solidFill>
              <a:effectLst/>
              <a:latin typeface="+mn-lt"/>
              <a:ea typeface="+mn-ea"/>
              <a:cs typeface="+mn-cs"/>
            </a:rPr>
            <a:t>することにより、共通理解を図ることができた。</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今年度より、教員全員が授業を行うことにより、授業研究を進めることができた。また、討議会にはほぼ全教員が参加し、授業改善に向けての積極的な話し合いがもたれた。</a:t>
          </a:r>
          <a:endParaRPr kumimoji="1" lang="en-US" altLang="ja-JP" sz="1100"/>
        </a:p>
      </xdr:txBody>
    </xdr:sp>
    <xdr:clientData/>
  </xdr:oneCellAnchor>
  <xdr:oneCellAnchor>
    <xdr:from>
      <xdr:col>0</xdr:col>
      <xdr:colOff>104772</xdr:colOff>
      <xdr:row>48</xdr:row>
      <xdr:rowOff>161923</xdr:rowOff>
    </xdr:from>
    <xdr:ext cx="6619877" cy="847726"/>
    <xdr:sp macro="" textlink="">
      <xdr:nvSpPr>
        <xdr:cNvPr id="16" name="テキスト ボックス 15"/>
        <xdr:cNvSpPr txBox="1"/>
      </xdr:nvSpPr>
      <xdr:spPr>
        <a:xfrm rot="10800000" flipV="1">
          <a:off x="104772" y="8810623"/>
          <a:ext cx="6619877" cy="847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en-US" altLang="ja-JP" sz="1100" baseline="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学級運営の状況や課題</a:t>
          </a:r>
          <a:r>
            <a:rPr kumimoji="1" lang="ja-JP" altLang="en-US" sz="1100">
              <a:solidFill>
                <a:schemeClr val="dk1"/>
              </a:solidFill>
              <a:effectLst/>
              <a:latin typeface="+mn-lt"/>
              <a:ea typeface="+mn-ea"/>
              <a:cs typeface="+mn-cs"/>
            </a:rPr>
            <a:t>」と「</a:t>
          </a:r>
          <a:r>
            <a:rPr kumimoji="1" lang="ja-JP" altLang="ja-JP" sz="1100">
              <a:solidFill>
                <a:schemeClr val="dk1"/>
              </a:solidFill>
              <a:effectLst/>
              <a:latin typeface="+mn-lt"/>
              <a:ea typeface="+mn-ea"/>
              <a:cs typeface="+mn-cs"/>
            </a:rPr>
            <a:t>学校の教育目標やその達成に向けた方策</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について、全教職員の間で</a:t>
          </a:r>
          <a:r>
            <a:rPr kumimoji="1" lang="ja-JP" altLang="en-US" sz="1100">
              <a:solidFill>
                <a:schemeClr val="dk1"/>
              </a:solidFill>
              <a:effectLst/>
              <a:latin typeface="+mn-lt"/>
              <a:ea typeface="+mn-ea"/>
              <a:cs typeface="+mn-cs"/>
            </a:rPr>
            <a:t>しっかりと共通理解をし、同じ視点に立った教育活動の推進に努める。</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授業研究を伴う校内研修の内容の充実を図り、ミドルリーダーを中心とした若手教員の育成、熟練した指導技術を持つ教育スキルの共有に努める。</a:t>
          </a:r>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7</xdr:col>
      <xdr:colOff>57151</xdr:colOff>
      <xdr:row>45</xdr:row>
      <xdr:rowOff>0</xdr:rowOff>
    </xdr:from>
    <xdr:to>
      <xdr:col>8</xdr:col>
      <xdr:colOff>60326</xdr:colOff>
      <xdr:row>47</xdr:row>
      <xdr:rowOff>142875</xdr:rowOff>
    </xdr:to>
    <xdr:sp macro="" textlink="">
      <xdr:nvSpPr>
        <xdr:cNvPr id="2" name="正方形/長方形 1"/>
        <xdr:cNvSpPr/>
      </xdr:nvSpPr>
      <xdr:spPr>
        <a:xfrm>
          <a:off x="3429001" y="10448925"/>
          <a:ext cx="508000"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（１）</a:t>
          </a:r>
        </a:p>
      </xdr:txBody>
    </xdr:sp>
    <xdr:clientData/>
  </xdr:twoCellAnchor>
  <xdr:twoCellAnchor>
    <xdr:from>
      <xdr:col>0</xdr:col>
      <xdr:colOff>342899</xdr:colOff>
      <xdr:row>30</xdr:row>
      <xdr:rowOff>69273</xdr:rowOff>
    </xdr:from>
    <xdr:to>
      <xdr:col>10</xdr:col>
      <xdr:colOff>495300</xdr:colOff>
      <xdr:row>32</xdr:row>
      <xdr:rowOff>164523</xdr:rowOff>
    </xdr:to>
    <xdr:sp macro="" textlink="">
      <xdr:nvSpPr>
        <xdr:cNvPr id="3" name="AutoShape 20"/>
        <xdr:cNvSpPr>
          <a:spLocks noChangeArrowheads="1"/>
        </xdr:cNvSpPr>
      </xdr:nvSpPr>
      <xdr:spPr bwMode="auto">
        <a:xfrm>
          <a:off x="342899" y="7832148"/>
          <a:ext cx="5038726" cy="438150"/>
        </a:xfrm>
        <a:prstGeom prst="roundRect">
          <a:avLst>
            <a:gd name="adj" fmla="val 16667"/>
          </a:avLst>
        </a:prstGeom>
        <a:gradFill rotWithShape="1">
          <a:gsLst>
            <a:gs pos="0">
              <a:srgbClr val="6666FF">
                <a:gamma/>
                <a:shade val="46275"/>
                <a:invGamma/>
              </a:srgbClr>
            </a:gs>
            <a:gs pos="50000">
              <a:srgbClr val="6666FF"/>
            </a:gs>
            <a:gs pos="100000">
              <a:srgbClr val="6666FF">
                <a:gamma/>
                <a:shade val="46275"/>
                <a:invGamma/>
              </a:srgbClr>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HG丸ｺﾞｼｯｸM-PRO"/>
              <a:ea typeface="HG丸ｺﾞｼｯｸM-PRO"/>
            </a:rPr>
            <a:t>これまでの取組の成果と今後取り組むべき課題</a:t>
          </a:r>
        </a:p>
      </xdr:txBody>
    </xdr:sp>
    <xdr:clientData/>
  </xdr:twoCellAnchor>
  <xdr:twoCellAnchor>
    <xdr:from>
      <xdr:col>1</xdr:col>
      <xdr:colOff>5195</xdr:colOff>
      <xdr:row>21</xdr:row>
      <xdr:rowOff>49357</xdr:rowOff>
    </xdr:from>
    <xdr:to>
      <xdr:col>4</xdr:col>
      <xdr:colOff>11257</xdr:colOff>
      <xdr:row>22</xdr:row>
      <xdr:rowOff>0</xdr:rowOff>
    </xdr:to>
    <xdr:sp macro="" textlink="">
      <xdr:nvSpPr>
        <xdr:cNvPr id="4" name="AutoShape 21"/>
        <xdr:cNvSpPr>
          <a:spLocks noChangeArrowheads="1"/>
        </xdr:cNvSpPr>
      </xdr:nvSpPr>
      <xdr:spPr bwMode="auto">
        <a:xfrm>
          <a:off x="348095" y="5973907"/>
          <a:ext cx="1520537" cy="426893"/>
        </a:xfrm>
        <a:prstGeom prst="roundRect">
          <a:avLst>
            <a:gd name="adj" fmla="val 16667"/>
          </a:avLst>
        </a:prstGeom>
        <a:gradFill rotWithShape="1">
          <a:gsLst>
            <a:gs pos="0">
              <a:srgbClr val="6666FF">
                <a:gamma/>
                <a:shade val="46275"/>
                <a:invGamma/>
              </a:srgbClr>
            </a:gs>
            <a:gs pos="50000">
              <a:srgbClr val="6666FF"/>
            </a:gs>
            <a:gs pos="100000">
              <a:srgbClr val="6666FF">
                <a:gamma/>
                <a:shade val="46275"/>
                <a:invGamma/>
              </a:srgbClr>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HG丸ｺﾞｼｯｸM-PRO"/>
              <a:ea typeface="HG丸ｺﾞｼｯｸM-PRO"/>
            </a:rPr>
            <a:t>結果の概要</a:t>
          </a:r>
        </a:p>
      </xdr:txBody>
    </xdr:sp>
    <xdr:clientData/>
  </xdr:twoCellAnchor>
  <xdr:twoCellAnchor>
    <xdr:from>
      <xdr:col>0</xdr:col>
      <xdr:colOff>95250</xdr:colOff>
      <xdr:row>0</xdr:row>
      <xdr:rowOff>19050</xdr:rowOff>
    </xdr:from>
    <xdr:to>
      <xdr:col>14</xdr:col>
      <xdr:colOff>390525</xdr:colOff>
      <xdr:row>5</xdr:row>
      <xdr:rowOff>57150</xdr:rowOff>
    </xdr:to>
    <xdr:sp macro="" textlink="">
      <xdr:nvSpPr>
        <xdr:cNvPr id="5" name="Rectangle 22"/>
        <xdr:cNvSpPr>
          <a:spLocks noChangeArrowheads="1"/>
        </xdr:cNvSpPr>
      </xdr:nvSpPr>
      <xdr:spPr bwMode="auto">
        <a:xfrm>
          <a:off x="95250" y="19050"/>
          <a:ext cx="7200900" cy="895350"/>
        </a:xfrm>
        <a:prstGeom prst="rect">
          <a:avLst/>
        </a:prstGeom>
        <a:gradFill rotWithShape="1">
          <a:gsLst>
            <a:gs pos="0">
              <a:srgbClr val="0066CC"/>
            </a:gs>
            <a:gs pos="50000">
              <a:srgbClr val="FFFFFF"/>
            </a:gs>
            <a:gs pos="100000">
              <a:srgbClr val="0066CC"/>
            </a:gs>
          </a:gsLst>
          <a:lin ang="5400000" scaled="1"/>
        </a:gradFill>
        <a:ln>
          <a:noFill/>
        </a:ln>
        <a:extLst/>
      </xdr:spPr>
      <xdr:txBody>
        <a:bodyPr vertOverflow="clip" wrap="square" lIns="36576" tIns="22860" rIns="36576" bIns="22860" anchor="ctr" upright="1"/>
        <a:lstStyle/>
        <a:p>
          <a:pPr algn="ctr" rtl="0">
            <a:defRPr sz="1000"/>
          </a:pPr>
          <a:r>
            <a:rPr lang="ja-JP" altLang="en-US" sz="1500" b="1" i="0" u="none" strike="noStrike" baseline="0">
              <a:solidFill>
                <a:sysClr val="windowText" lastClr="000000"/>
              </a:solidFill>
              <a:latin typeface="ＭＳ Ｐゴシック"/>
              <a:ea typeface="ＭＳ Ｐゴシック"/>
            </a:rPr>
            <a:t>平成２６年度「全国学力・学習状況調査」検証シート</a:t>
          </a:r>
        </a:p>
      </xdr:txBody>
    </xdr:sp>
    <xdr:clientData/>
  </xdr:twoCellAnchor>
  <xdr:twoCellAnchor>
    <xdr:from>
      <xdr:col>1</xdr:col>
      <xdr:colOff>0</xdr:colOff>
      <xdr:row>9</xdr:row>
      <xdr:rowOff>0</xdr:rowOff>
    </xdr:from>
    <xdr:to>
      <xdr:col>5</xdr:col>
      <xdr:colOff>57150</xdr:colOff>
      <xdr:row>9</xdr:row>
      <xdr:rowOff>438150</xdr:rowOff>
    </xdr:to>
    <xdr:sp macro="" textlink="">
      <xdr:nvSpPr>
        <xdr:cNvPr id="6" name="AutoShape 21"/>
        <xdr:cNvSpPr>
          <a:spLocks noChangeArrowheads="1"/>
        </xdr:cNvSpPr>
      </xdr:nvSpPr>
      <xdr:spPr bwMode="auto">
        <a:xfrm>
          <a:off x="342900" y="1990725"/>
          <a:ext cx="2076450" cy="438150"/>
        </a:xfrm>
        <a:prstGeom prst="roundRect">
          <a:avLst>
            <a:gd name="adj" fmla="val 16667"/>
          </a:avLst>
        </a:prstGeom>
        <a:gradFill rotWithShape="1">
          <a:gsLst>
            <a:gs pos="0">
              <a:srgbClr val="6666FF">
                <a:gamma/>
                <a:shade val="46275"/>
                <a:invGamma/>
              </a:srgbClr>
            </a:gs>
            <a:gs pos="50000">
              <a:srgbClr val="6666FF"/>
            </a:gs>
            <a:gs pos="100000">
              <a:srgbClr val="6666FF">
                <a:gamma/>
                <a:shade val="46275"/>
                <a:invGamma/>
              </a:srgbClr>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HG丸ｺﾞｼｯｸM-PRO"/>
              <a:ea typeface="HG丸ｺﾞｼｯｸM-PRO"/>
            </a:rPr>
            <a:t>平均正答率（％）</a:t>
          </a:r>
        </a:p>
      </xdr:txBody>
    </xdr:sp>
    <xdr:clientData/>
  </xdr:twoCellAnchor>
  <xdr:twoCellAnchor>
    <xdr:from>
      <xdr:col>7</xdr:col>
      <xdr:colOff>495299</xdr:colOff>
      <xdr:row>8</xdr:row>
      <xdr:rowOff>209550</xdr:rowOff>
    </xdr:from>
    <xdr:to>
      <xdr:col>12</xdr:col>
      <xdr:colOff>419099</xdr:colOff>
      <xdr:row>9</xdr:row>
      <xdr:rowOff>400050</xdr:rowOff>
    </xdr:to>
    <xdr:sp macro="" textlink="">
      <xdr:nvSpPr>
        <xdr:cNvPr id="7" name="AutoShape 21"/>
        <xdr:cNvSpPr>
          <a:spLocks noChangeArrowheads="1"/>
        </xdr:cNvSpPr>
      </xdr:nvSpPr>
      <xdr:spPr bwMode="auto">
        <a:xfrm>
          <a:off x="3867149" y="1952625"/>
          <a:ext cx="2447925" cy="438150"/>
        </a:xfrm>
        <a:prstGeom prst="roundRect">
          <a:avLst>
            <a:gd name="adj" fmla="val 16667"/>
          </a:avLst>
        </a:prstGeom>
        <a:gradFill rotWithShape="1">
          <a:gsLst>
            <a:gs pos="0">
              <a:srgbClr val="6666FF">
                <a:gamma/>
                <a:shade val="46275"/>
                <a:invGamma/>
              </a:srgbClr>
            </a:gs>
            <a:gs pos="50000">
              <a:srgbClr val="6666FF"/>
            </a:gs>
            <a:gs pos="100000">
              <a:srgbClr val="6666FF">
                <a:gamma/>
                <a:shade val="46275"/>
                <a:invGamma/>
              </a:srgbClr>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HG丸ｺﾞｼｯｸM-PRO"/>
              <a:ea typeface="HG丸ｺﾞｼｯｸM-PRO"/>
            </a:rPr>
            <a:t> 平均無解答率（％）</a:t>
          </a:r>
        </a:p>
      </xdr:txBody>
    </xdr:sp>
    <xdr:clientData/>
  </xdr:twoCellAnchor>
  <xdr:twoCellAnchor>
    <xdr:from>
      <xdr:col>0</xdr:col>
      <xdr:colOff>306917</xdr:colOff>
      <xdr:row>14</xdr:row>
      <xdr:rowOff>158751</xdr:rowOff>
    </xdr:from>
    <xdr:to>
      <xdr:col>6</xdr:col>
      <xdr:colOff>476250</xdr:colOff>
      <xdr:row>20</xdr:row>
      <xdr:rowOff>285751</xdr:rowOff>
    </xdr:to>
    <xdr:graphicFrame macro="">
      <xdr:nvGraphicFramePr>
        <xdr:cNvPr id="8"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478896</xdr:colOff>
      <xdr:row>14</xdr:row>
      <xdr:rowOff>130968</xdr:rowOff>
    </xdr:from>
    <xdr:to>
      <xdr:col>13</xdr:col>
      <xdr:colOff>478896</xdr:colOff>
      <xdr:row>20</xdr:row>
      <xdr:rowOff>285148</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323848</xdr:colOff>
      <xdr:row>21</xdr:row>
      <xdr:rowOff>457201</xdr:rowOff>
    </xdr:from>
    <xdr:ext cx="6048375" cy="1038224"/>
    <xdr:sp macro="" textlink="">
      <xdr:nvSpPr>
        <xdr:cNvPr id="11" name="テキスト ボックス 10"/>
        <xdr:cNvSpPr txBox="1"/>
      </xdr:nvSpPr>
      <xdr:spPr>
        <a:xfrm rot="10800000" flipV="1">
          <a:off x="323848" y="6381751"/>
          <a:ext cx="6048375" cy="1038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100"/>
            <a:t>　今年度の学力学習状況調査の結果は、算数に関して大幅な成績の上昇がみられ、基礎（Ａ問題）応用（Ｂ問題）とも大阪市平均に肩を並べるようになった。しかし、残念ながら国語は、基礎（Ａ問題）応用（Ｂ問題）押しなべて大阪市平均を大きく下まわっている。また、得点結果のみならず、国語に関しては平均無解答率も大阪市平均を大幅に上回っている。質問紙調査からは、昨年度世より基本的生活習慣の改善がみられ、家庭との連携が進んでいるように感じる。</a:t>
          </a:r>
        </a:p>
      </xdr:txBody>
    </xdr:sp>
    <xdr:clientData/>
  </xdr:oneCellAnchor>
  <xdr:oneCellAnchor>
    <xdr:from>
      <xdr:col>0</xdr:col>
      <xdr:colOff>342895</xdr:colOff>
      <xdr:row>33</xdr:row>
      <xdr:rowOff>28573</xdr:rowOff>
    </xdr:from>
    <xdr:ext cx="6067430" cy="2076452"/>
    <xdr:sp macro="" textlink="">
      <xdr:nvSpPr>
        <xdr:cNvPr id="13" name="テキスト ボックス 12"/>
        <xdr:cNvSpPr txBox="1"/>
      </xdr:nvSpPr>
      <xdr:spPr>
        <a:xfrm rot="10800000" flipV="1">
          <a:off x="342895" y="8305798"/>
          <a:ext cx="6067430" cy="2076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050" baseline="0"/>
            <a:t>　　一昨年度より、算数科を研究教科に設定し、校内あげての授業研究を進めてきた。習熟度別学習や・算数タイム等、一人ひとりの学力に応じた教育活動に尽力してきたが、その取り組みが少しずつではあるが成果を上げ始めているように感じる。しかし、国語科の得点の低さや教科に対する児童の低い評価は学校として真摯に受け止め、反省し今後の教育活動に生かせていけるよう最大限の努力をしなければならない。しかし、現在の学校の状態を見ていると、数字には表すことのできない子ども達の頑張りを実感する。真剣に授業や行事に取り組み、荒れはなく大きないじめ問題も発生していない。また、校外のスポーツ活動にも積極的に参加し、毎年すばらしい成績を残すなど、子ども達が健やかに成長する土壌は充分にできあがっていると思われる。基本的な生活習慣の確立や家庭学習等、学校だけでは解決することの問題も多く、家庭や保護者との連携をさらに進め、学校・家庭・地域がともに手を取り合って、子どもの達の健やかな成長を見守る教育活動を推進しなければならな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13</xdr:row>
      <xdr:rowOff>142875</xdr:rowOff>
    </xdr:from>
    <xdr:to>
      <xdr:col>7</xdr:col>
      <xdr:colOff>9525</xdr:colOff>
      <xdr:row>24</xdr:row>
      <xdr:rowOff>0</xdr:rowOff>
    </xdr:to>
    <xdr:graphicFrame macro="">
      <xdr:nvGraphicFramePr>
        <xdr:cNvPr id="1750074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13</xdr:row>
      <xdr:rowOff>142875</xdr:rowOff>
    </xdr:from>
    <xdr:to>
      <xdr:col>14</xdr:col>
      <xdr:colOff>9525</xdr:colOff>
      <xdr:row>24</xdr:row>
      <xdr:rowOff>19050</xdr:rowOff>
    </xdr:to>
    <xdr:graphicFrame macro="">
      <xdr:nvGraphicFramePr>
        <xdr:cNvPr id="1750074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647700</xdr:colOff>
      <xdr:row>37</xdr:row>
      <xdr:rowOff>76200</xdr:rowOff>
    </xdr:from>
    <xdr:to>
      <xdr:col>14</xdr:col>
      <xdr:colOff>190500</xdr:colOff>
      <xdr:row>44</xdr:row>
      <xdr:rowOff>76200</xdr:rowOff>
    </xdr:to>
    <xdr:graphicFrame macro="">
      <xdr:nvGraphicFramePr>
        <xdr:cNvPr id="17500742" name="グラフ 1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44</xdr:row>
      <xdr:rowOff>0</xdr:rowOff>
    </xdr:from>
    <xdr:to>
      <xdr:col>15</xdr:col>
      <xdr:colOff>0</xdr:colOff>
      <xdr:row>50</xdr:row>
      <xdr:rowOff>28575</xdr:rowOff>
    </xdr:to>
    <xdr:graphicFrame macro="">
      <xdr:nvGraphicFramePr>
        <xdr:cNvPr id="17500743"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9525</xdr:colOff>
      <xdr:row>50</xdr:row>
      <xdr:rowOff>0</xdr:rowOff>
    </xdr:from>
    <xdr:to>
      <xdr:col>15</xdr:col>
      <xdr:colOff>9525</xdr:colOff>
      <xdr:row>56</xdr:row>
      <xdr:rowOff>95250</xdr:rowOff>
    </xdr:to>
    <xdr:graphicFrame macro="">
      <xdr:nvGraphicFramePr>
        <xdr:cNvPr id="17500744"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638175</xdr:colOff>
      <xdr:row>56</xdr:row>
      <xdr:rowOff>0</xdr:rowOff>
    </xdr:from>
    <xdr:to>
      <xdr:col>14</xdr:col>
      <xdr:colOff>180975</xdr:colOff>
      <xdr:row>62</xdr:row>
      <xdr:rowOff>28575</xdr:rowOff>
    </xdr:to>
    <xdr:graphicFrame macro="">
      <xdr:nvGraphicFramePr>
        <xdr:cNvPr id="17500745"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66675</xdr:colOff>
      <xdr:row>73</xdr:row>
      <xdr:rowOff>66677</xdr:rowOff>
    </xdr:from>
    <xdr:to>
      <xdr:col>8</xdr:col>
      <xdr:colOff>81463</xdr:colOff>
      <xdr:row>74</xdr:row>
      <xdr:rowOff>129118</xdr:rowOff>
    </xdr:to>
    <xdr:sp macro="" textlink="">
      <xdr:nvSpPr>
        <xdr:cNvPr id="9" name="正方形/長方形 8"/>
        <xdr:cNvSpPr/>
      </xdr:nvSpPr>
      <xdr:spPr>
        <a:xfrm>
          <a:off x="2914650" y="10639427"/>
          <a:ext cx="757738" cy="2338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（２）</a:t>
          </a:r>
        </a:p>
      </xdr:txBody>
    </xdr:sp>
    <xdr:clientData/>
  </xdr:twoCellAnchor>
  <xdr:twoCellAnchor>
    <xdr:from>
      <xdr:col>8</xdr:col>
      <xdr:colOff>9525</xdr:colOff>
      <xdr:row>24</xdr:row>
      <xdr:rowOff>66675</xdr:rowOff>
    </xdr:from>
    <xdr:to>
      <xdr:col>14</xdr:col>
      <xdr:colOff>9525</xdr:colOff>
      <xdr:row>35</xdr:row>
      <xdr:rowOff>9525</xdr:rowOff>
    </xdr:to>
    <xdr:graphicFrame macro="">
      <xdr:nvGraphicFramePr>
        <xdr:cNvPr id="17500747"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9525</xdr:colOff>
      <xdr:row>24</xdr:row>
      <xdr:rowOff>66675</xdr:rowOff>
    </xdr:from>
    <xdr:to>
      <xdr:col>7</xdr:col>
      <xdr:colOff>9525</xdr:colOff>
      <xdr:row>35</xdr:row>
      <xdr:rowOff>19050</xdr:rowOff>
    </xdr:to>
    <xdr:graphicFrame macro="">
      <xdr:nvGraphicFramePr>
        <xdr:cNvPr id="17500748"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3</xdr:col>
      <xdr:colOff>152401</xdr:colOff>
      <xdr:row>1</xdr:row>
      <xdr:rowOff>3323</xdr:rowOff>
    </xdr:from>
    <xdr:ext cx="4924424" cy="814710"/>
    <xdr:sp macro="" textlink="">
      <xdr:nvSpPr>
        <xdr:cNvPr id="13" name="テキスト ボックス 12"/>
        <xdr:cNvSpPr txBox="1"/>
      </xdr:nvSpPr>
      <xdr:spPr>
        <a:xfrm rot="10800000" flipV="1">
          <a:off x="1828801" y="79523"/>
          <a:ext cx="4924424" cy="814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r>
            <a:rPr kumimoji="1" lang="ja-JP" altLang="en-US" sz="1100"/>
            <a:t>　基礎（Ａ問題）・応用（Ｂ問題）とも、残念ながら全ての分野で大阪市・全国</a:t>
          </a:r>
          <a:endParaRPr kumimoji="1" lang="en-US" altLang="ja-JP" sz="1100"/>
        </a:p>
        <a:p>
          <a:r>
            <a:rPr kumimoji="1" lang="ja-JP" altLang="en-US" sz="1100"/>
            <a:t>平均を下回っている。特に、</a:t>
          </a:r>
          <a:r>
            <a:rPr kumimoji="1" lang="ja-JP" altLang="ja-JP" sz="1100">
              <a:solidFill>
                <a:schemeClr val="dk1"/>
              </a:solidFill>
              <a:effectLst/>
              <a:latin typeface="+mn-lt"/>
              <a:ea typeface="+mn-ea"/>
              <a:cs typeface="+mn-cs"/>
            </a:rPr>
            <a:t>「読むこと」</a:t>
          </a:r>
          <a:r>
            <a:rPr kumimoji="1" lang="ja-JP" altLang="en-US" sz="1100"/>
            <a:t>「伝統的な言語文化と国語の特質に</a:t>
          </a:r>
          <a:endParaRPr kumimoji="1" lang="en-US" altLang="ja-JP" sz="1100"/>
        </a:p>
        <a:p>
          <a:r>
            <a:rPr kumimoji="1" lang="ja-JP" altLang="en-US" sz="1100"/>
            <a:t>関する事項」は大きく下回っている。</a:t>
          </a:r>
        </a:p>
      </xdr:txBody>
    </xdr:sp>
    <xdr:clientData/>
  </xdr:oneCellAnchor>
  <xdr:oneCellAnchor>
    <xdr:from>
      <xdr:col>1</xdr:col>
      <xdr:colOff>0</xdr:colOff>
      <xdr:row>62</xdr:row>
      <xdr:rowOff>123826</xdr:rowOff>
    </xdr:from>
    <xdr:ext cx="6324600" cy="657224"/>
    <xdr:sp macro="" textlink="">
      <xdr:nvSpPr>
        <xdr:cNvPr id="14" name="テキスト ボックス 13"/>
        <xdr:cNvSpPr txBox="1"/>
      </xdr:nvSpPr>
      <xdr:spPr>
        <a:xfrm rot="10800000" flipV="1">
          <a:off x="57150" y="9201151"/>
          <a:ext cx="6324600" cy="657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000"/>
            <a:t>　児童質問紙からは、国語学習に関し否定的な回答が目立つ。そこでまず、基本的学力の定着に全力を尽くす必要性を感じる。また、基礎（Ａ問題）・応用（Ｂ問題）とも各領域における解答方法に対する不慣れが、低結果につながっている可能性がある。</a:t>
          </a:r>
        </a:p>
      </xdr:txBody>
    </xdr:sp>
    <xdr:clientData/>
  </xdr:oneCellAnchor>
  <xdr:oneCellAnchor>
    <xdr:from>
      <xdr:col>0</xdr:col>
      <xdr:colOff>28571</xdr:colOff>
      <xdr:row>68</xdr:row>
      <xdr:rowOff>90717</xdr:rowOff>
    </xdr:from>
    <xdr:ext cx="6324603" cy="609141"/>
    <xdr:sp macro="" textlink="">
      <xdr:nvSpPr>
        <xdr:cNvPr id="16" name="テキスト ボックス 15"/>
        <xdr:cNvSpPr txBox="1"/>
      </xdr:nvSpPr>
      <xdr:spPr>
        <a:xfrm rot="10800000" flipV="1">
          <a:off x="28571" y="10025292"/>
          <a:ext cx="6324603" cy="609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　</a:t>
          </a:r>
          <a:r>
            <a:rPr kumimoji="1" lang="ja-JP" altLang="en-US" sz="1000"/>
            <a:t>読み聞かせや読書タイムの設定、習熟度別学習等で国語教育に対する積極的な取り組みを行っているが、まだまだ充分だとはいえない。読書活動の充実を図るとともに、授業の中で、声に出して発表する機会を多く取り入れる。また、漢字学習等については繰り返しが必要であり、保護者にも家庭学習の啓発を図る。</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180975</xdr:colOff>
      <xdr:row>73</xdr:row>
      <xdr:rowOff>66675</xdr:rowOff>
    </xdr:from>
    <xdr:to>
      <xdr:col>8</xdr:col>
      <xdr:colOff>151462</xdr:colOff>
      <xdr:row>74</xdr:row>
      <xdr:rowOff>128059</xdr:rowOff>
    </xdr:to>
    <xdr:sp macro="" textlink="">
      <xdr:nvSpPr>
        <xdr:cNvPr id="9" name="正方形/長方形 8"/>
        <xdr:cNvSpPr/>
      </xdr:nvSpPr>
      <xdr:spPr>
        <a:xfrm>
          <a:off x="3038475" y="10572750"/>
          <a:ext cx="713437" cy="2328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（３）</a:t>
          </a:r>
        </a:p>
      </xdr:txBody>
    </xdr:sp>
    <xdr:clientData/>
  </xdr:twoCellAnchor>
  <xdr:twoCellAnchor>
    <xdr:from>
      <xdr:col>1</xdr:col>
      <xdr:colOff>0</xdr:colOff>
      <xdr:row>14</xdr:row>
      <xdr:rowOff>0</xdr:rowOff>
    </xdr:from>
    <xdr:to>
      <xdr:col>7</xdr:col>
      <xdr:colOff>9525</xdr:colOff>
      <xdr:row>24</xdr:row>
      <xdr:rowOff>0</xdr:rowOff>
    </xdr:to>
    <xdr:graphicFrame macro="">
      <xdr:nvGraphicFramePr>
        <xdr:cNvPr id="1750790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14</xdr:row>
      <xdr:rowOff>0</xdr:rowOff>
    </xdr:from>
    <xdr:to>
      <xdr:col>14</xdr:col>
      <xdr:colOff>9525</xdr:colOff>
      <xdr:row>24</xdr:row>
      <xdr:rowOff>0</xdr:rowOff>
    </xdr:to>
    <xdr:graphicFrame macro="">
      <xdr:nvGraphicFramePr>
        <xdr:cNvPr id="1750790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44</xdr:row>
      <xdr:rowOff>0</xdr:rowOff>
    </xdr:from>
    <xdr:to>
      <xdr:col>14</xdr:col>
      <xdr:colOff>123825</xdr:colOff>
      <xdr:row>50</xdr:row>
      <xdr:rowOff>0</xdr:rowOff>
    </xdr:to>
    <xdr:graphicFrame macro="">
      <xdr:nvGraphicFramePr>
        <xdr:cNvPr id="17507910"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xdr:colOff>
      <xdr:row>50</xdr:row>
      <xdr:rowOff>0</xdr:rowOff>
    </xdr:from>
    <xdr:to>
      <xdr:col>14</xdr:col>
      <xdr:colOff>133350</xdr:colOff>
      <xdr:row>56</xdr:row>
      <xdr:rowOff>0</xdr:rowOff>
    </xdr:to>
    <xdr:graphicFrame macro="">
      <xdr:nvGraphicFramePr>
        <xdr:cNvPr id="1750791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647700</xdr:colOff>
      <xdr:row>56</xdr:row>
      <xdr:rowOff>0</xdr:rowOff>
    </xdr:from>
    <xdr:to>
      <xdr:col>14</xdr:col>
      <xdr:colOff>114300</xdr:colOff>
      <xdr:row>62</xdr:row>
      <xdr:rowOff>47625</xdr:rowOff>
    </xdr:to>
    <xdr:graphicFrame macro="">
      <xdr:nvGraphicFramePr>
        <xdr:cNvPr id="1750791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9525</xdr:colOff>
      <xdr:row>36</xdr:row>
      <xdr:rowOff>200025</xdr:rowOff>
    </xdr:from>
    <xdr:to>
      <xdr:col>14</xdr:col>
      <xdr:colOff>133350</xdr:colOff>
      <xdr:row>44</xdr:row>
      <xdr:rowOff>0</xdr:rowOff>
    </xdr:to>
    <xdr:graphicFrame macro="">
      <xdr:nvGraphicFramePr>
        <xdr:cNvPr id="1750791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9525</xdr:colOff>
      <xdr:row>24</xdr:row>
      <xdr:rowOff>73269</xdr:rowOff>
    </xdr:from>
    <xdr:to>
      <xdr:col>14</xdr:col>
      <xdr:colOff>9525</xdr:colOff>
      <xdr:row>34</xdr:row>
      <xdr:rowOff>122359</xdr:rowOff>
    </xdr:to>
    <xdr:graphicFrame macro="">
      <xdr:nvGraphicFramePr>
        <xdr:cNvPr id="11"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7327</xdr:colOff>
      <xdr:row>24</xdr:row>
      <xdr:rowOff>73269</xdr:rowOff>
    </xdr:from>
    <xdr:to>
      <xdr:col>7</xdr:col>
      <xdr:colOff>7327</xdr:colOff>
      <xdr:row>34</xdr:row>
      <xdr:rowOff>131884</xdr:rowOff>
    </xdr:to>
    <xdr:graphicFrame macro="">
      <xdr:nvGraphicFramePr>
        <xdr:cNvPr id="1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3</xdr:col>
      <xdr:colOff>104775</xdr:colOff>
      <xdr:row>1</xdr:row>
      <xdr:rowOff>159770</xdr:rowOff>
    </xdr:from>
    <xdr:ext cx="4629150" cy="642484"/>
    <xdr:sp macro="" textlink="">
      <xdr:nvSpPr>
        <xdr:cNvPr id="14" name="テキスト ボックス 13"/>
        <xdr:cNvSpPr txBox="1"/>
      </xdr:nvSpPr>
      <xdr:spPr>
        <a:xfrm rot="10800000" flipV="1">
          <a:off x="1790700" y="235970"/>
          <a:ext cx="4629150" cy="642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t>　応用（Ｂ問題）は、、残念ながらほぼ全ての分野で大阪市平均を下回っている。しかし、</a:t>
          </a:r>
          <a:r>
            <a:rPr kumimoji="1" lang="ja-JP" altLang="ja-JP" sz="1100">
              <a:solidFill>
                <a:schemeClr val="dk1"/>
              </a:solidFill>
              <a:effectLst/>
              <a:latin typeface="+mn-lt"/>
              <a:ea typeface="+mn-ea"/>
              <a:cs typeface="+mn-cs"/>
            </a:rPr>
            <a:t>基礎（Ａ問題）</a:t>
          </a:r>
          <a:r>
            <a:rPr kumimoji="1" lang="ja-JP" altLang="en-US" sz="1100">
              <a:solidFill>
                <a:schemeClr val="dk1"/>
              </a:solidFill>
              <a:effectLst/>
              <a:latin typeface="+mn-lt"/>
              <a:ea typeface="+mn-ea"/>
              <a:cs typeface="+mn-cs"/>
            </a:rPr>
            <a:t>は、</a:t>
          </a:r>
          <a:r>
            <a:rPr kumimoji="1" lang="ja-JP" altLang="en-US" sz="1100"/>
            <a:t>「図形」「数量関係」で大阪市・全国平均を上回っている。</a:t>
          </a:r>
        </a:p>
      </xdr:txBody>
    </xdr:sp>
    <xdr:clientData/>
  </xdr:oneCellAnchor>
  <xdr:oneCellAnchor>
    <xdr:from>
      <xdr:col>0</xdr:col>
      <xdr:colOff>28571</xdr:colOff>
      <xdr:row>62</xdr:row>
      <xdr:rowOff>127627</xdr:rowOff>
    </xdr:from>
    <xdr:ext cx="6381754" cy="605798"/>
    <xdr:sp macro="" textlink="">
      <xdr:nvSpPr>
        <xdr:cNvPr id="16" name="テキスト ボックス 15"/>
        <xdr:cNvSpPr txBox="1"/>
      </xdr:nvSpPr>
      <xdr:spPr>
        <a:xfrm rot="10800000" flipV="1">
          <a:off x="28571" y="8995402"/>
          <a:ext cx="6381754" cy="60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000"/>
            <a:t>基礎（Ａ問題）については、「数量関係」</a:t>
          </a:r>
          <a:r>
            <a:rPr kumimoji="1" lang="ja-JP" altLang="ja-JP" sz="1000">
              <a:solidFill>
                <a:schemeClr val="dk1"/>
              </a:solidFill>
              <a:effectLst/>
              <a:latin typeface="+mn-lt"/>
              <a:ea typeface="+mn-ea"/>
              <a:cs typeface="+mn-cs"/>
            </a:rPr>
            <a:t>「図形」</a:t>
          </a:r>
          <a:r>
            <a:rPr kumimoji="1" lang="ja-JP" altLang="en-US" sz="1000"/>
            <a:t>で大阪市・全国平均をクリアするなど、大きな差は見られない。しかし、応用（Ｂ問題）になると、わずかではあるが全ての領域が大阪市・全国平均を下まわり、残念ながら充分に習熟した算数の学力が身についているとはまだまだ言えない。しかし、「算数が好き」の回答は全国平均を上回る。</a:t>
          </a:r>
        </a:p>
      </xdr:txBody>
    </xdr:sp>
    <xdr:clientData/>
  </xdr:oneCellAnchor>
  <xdr:oneCellAnchor>
    <xdr:from>
      <xdr:col>0</xdr:col>
      <xdr:colOff>57147</xdr:colOff>
      <xdr:row>68</xdr:row>
      <xdr:rowOff>122863</xdr:rowOff>
    </xdr:from>
    <xdr:ext cx="6172202" cy="592470"/>
    <xdr:sp macro="" textlink="">
      <xdr:nvSpPr>
        <xdr:cNvPr id="17" name="テキスト ボックス 16"/>
        <xdr:cNvSpPr txBox="1"/>
      </xdr:nvSpPr>
      <xdr:spPr>
        <a:xfrm rot="10800000" flipV="1">
          <a:off x="57147" y="9847888"/>
          <a:ext cx="6172202" cy="592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00"/>
            <a:t>算数タイムや習熟度別学習の活用により、児童はきめ細やかでわかりやすい授業を享受し、一定の成果を得ている。さらに、児童が「算数が好き」「算数はわかる」と評価できる授業の取り組みに努め、基礎基本の定着に全力を尽くす。</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9525</xdr:colOff>
      <xdr:row>0</xdr:row>
      <xdr:rowOff>47625</xdr:rowOff>
    </xdr:from>
    <xdr:to>
      <xdr:col>6</xdr:col>
      <xdr:colOff>9526</xdr:colOff>
      <xdr:row>2</xdr:row>
      <xdr:rowOff>9525</xdr:rowOff>
    </xdr:to>
    <xdr:sp macro="" textlink="">
      <xdr:nvSpPr>
        <xdr:cNvPr id="2" name="AutoShape 117"/>
        <xdr:cNvSpPr>
          <a:spLocks noChangeArrowheads="1"/>
        </xdr:cNvSpPr>
      </xdr:nvSpPr>
      <xdr:spPr bwMode="auto">
        <a:xfrm>
          <a:off x="114300" y="47625"/>
          <a:ext cx="3819526" cy="419100"/>
        </a:xfrm>
        <a:prstGeom prst="roundRect">
          <a:avLst>
            <a:gd name="adj" fmla="val 16667"/>
          </a:avLst>
        </a:prstGeom>
        <a:gradFill rotWithShape="1">
          <a:gsLst>
            <a:gs pos="0">
              <a:srgbClr val="2F2F76"/>
            </a:gs>
            <a:gs pos="50000">
              <a:srgbClr val="6666FF"/>
            </a:gs>
            <a:gs pos="100000">
              <a:srgbClr val="2F2F76"/>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HG丸ｺﾞｼｯｸM-PRO"/>
              <a:ea typeface="HG丸ｺﾞｼｯｸM-PRO"/>
            </a:rPr>
            <a:t>学びの充実に向けて</a:t>
          </a:r>
          <a:r>
            <a:rPr lang="en-US" altLang="ja-JP" sz="1600" b="1" i="0" u="none" strike="noStrike" baseline="0">
              <a:solidFill>
                <a:srgbClr val="FFFFFF"/>
              </a:solidFill>
              <a:latin typeface="HG丸ｺﾞｼｯｸM-PRO"/>
              <a:ea typeface="HG丸ｺﾞｼｯｸM-PRO"/>
            </a:rPr>
            <a:t>(1)</a:t>
          </a:r>
          <a:endParaRPr lang="ja-JP" altLang="en-US" sz="1600" b="1" i="0" u="none" strike="noStrike" baseline="0">
            <a:solidFill>
              <a:srgbClr val="FFFFFF"/>
            </a:solidFill>
            <a:latin typeface="HG丸ｺﾞｼｯｸM-PRO"/>
            <a:ea typeface="HG丸ｺﾞｼｯｸM-PRO"/>
          </a:endParaRPr>
        </a:p>
      </xdr:txBody>
    </xdr:sp>
    <xdr:clientData/>
  </xdr:twoCellAnchor>
  <xdr:twoCellAnchor>
    <xdr:from>
      <xdr:col>3</xdr:col>
      <xdr:colOff>0</xdr:colOff>
      <xdr:row>14</xdr:row>
      <xdr:rowOff>0</xdr:rowOff>
    </xdr:from>
    <xdr:to>
      <xdr:col>10</xdr:col>
      <xdr:colOff>409575</xdr:colOff>
      <xdr:row>21</xdr:row>
      <xdr:rowOff>133350</xdr:rowOff>
    </xdr:to>
    <xdr:graphicFrame macro="">
      <xdr:nvGraphicFramePr>
        <xdr:cNvPr id="5"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xdr:colOff>
      <xdr:row>23</xdr:row>
      <xdr:rowOff>19050</xdr:rowOff>
    </xdr:from>
    <xdr:to>
      <xdr:col>10</xdr:col>
      <xdr:colOff>419100</xdr:colOff>
      <xdr:row>31</xdr:row>
      <xdr:rowOff>9525</xdr:rowOff>
    </xdr:to>
    <xdr:graphicFrame macro="">
      <xdr:nvGraphicFramePr>
        <xdr:cNvPr id="6"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31</xdr:row>
      <xdr:rowOff>152400</xdr:rowOff>
    </xdr:from>
    <xdr:to>
      <xdr:col>10</xdr:col>
      <xdr:colOff>428625</xdr:colOff>
      <xdr:row>39</xdr:row>
      <xdr:rowOff>0</xdr:rowOff>
    </xdr:to>
    <xdr:graphicFrame macro="">
      <xdr:nvGraphicFramePr>
        <xdr:cNvPr id="8"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676275</xdr:colOff>
      <xdr:row>56</xdr:row>
      <xdr:rowOff>114300</xdr:rowOff>
    </xdr:from>
    <xdr:to>
      <xdr:col>6</xdr:col>
      <xdr:colOff>27516</xdr:colOff>
      <xdr:row>57</xdr:row>
      <xdr:rowOff>161925</xdr:rowOff>
    </xdr:to>
    <xdr:sp macro="" textlink="">
      <xdr:nvSpPr>
        <xdr:cNvPr id="9" name="正方形/長方形 8"/>
        <xdr:cNvSpPr/>
      </xdr:nvSpPr>
      <xdr:spPr>
        <a:xfrm>
          <a:off x="3133725" y="9229725"/>
          <a:ext cx="818091" cy="219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（４）</a:t>
          </a:r>
        </a:p>
      </xdr:txBody>
    </xdr:sp>
    <xdr:clientData/>
  </xdr:twoCellAnchor>
  <xdr:oneCellAnchor>
    <xdr:from>
      <xdr:col>1</xdr:col>
      <xdr:colOff>9525</xdr:colOff>
      <xdr:row>3</xdr:row>
      <xdr:rowOff>152400</xdr:rowOff>
    </xdr:from>
    <xdr:ext cx="6000750" cy="1285875"/>
    <xdr:sp macro="" textlink="">
      <xdr:nvSpPr>
        <xdr:cNvPr id="3" name="テキスト ボックス 2"/>
        <xdr:cNvSpPr txBox="1"/>
      </xdr:nvSpPr>
      <xdr:spPr>
        <a:xfrm>
          <a:off x="114300" y="723900"/>
          <a:ext cx="6000750" cy="1285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　「５年生までに受けた授業では、自分の考えを発表する機会が与えられていたと思いますか」は、肯定的にとらえている児童が大阪市・全国平均をも上回っている。</a:t>
          </a:r>
          <a:endParaRPr kumimoji="1" lang="en-US" altLang="ja-JP" sz="1100"/>
        </a:p>
        <a:p>
          <a:r>
            <a:rPr kumimoji="1" lang="ja-JP" altLang="en-US" sz="1100"/>
            <a:t>　「読書は好きですか」は、中間層の割合が低いため、二極化が進んでいると考えられる。</a:t>
          </a:r>
          <a:endParaRPr kumimoji="1" lang="en-US" altLang="ja-JP" sz="1100"/>
        </a:p>
        <a:p>
          <a:r>
            <a:rPr kumimoji="1" lang="ja-JP" altLang="en-US" sz="1100"/>
            <a:t>　「学級の友達との間で話し合う活動を通じて、自分の考えを深めたり、広げたりすることができていると思いますか」は、そう思うという割合が低いため、考えを深めたり、広げたりすることは、あまりできていない。</a:t>
          </a:r>
        </a:p>
      </xdr:txBody>
    </xdr:sp>
    <xdr:clientData/>
  </xdr:oneCellAnchor>
  <xdr:oneCellAnchor>
    <xdr:from>
      <xdr:col>1</xdr:col>
      <xdr:colOff>1</xdr:colOff>
      <xdr:row>41</xdr:row>
      <xdr:rowOff>123825</xdr:rowOff>
    </xdr:from>
    <xdr:ext cx="6515100" cy="1028700"/>
    <xdr:sp macro="" textlink="">
      <xdr:nvSpPr>
        <xdr:cNvPr id="4" name="テキスト ボックス 3"/>
        <xdr:cNvSpPr txBox="1"/>
      </xdr:nvSpPr>
      <xdr:spPr>
        <a:xfrm>
          <a:off x="104776" y="7505700"/>
          <a:ext cx="6515100" cy="1028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次項目の≪学び２≫では「話し合い活動」を行ったと肯定的にとらえているが、</a:t>
          </a:r>
          <a:r>
            <a:rPr kumimoji="1" lang="en-US" altLang="ja-JP" sz="1100"/>
            <a:t>NO48</a:t>
          </a:r>
          <a:r>
            <a:rPr kumimoji="1" lang="ja-JP" altLang="en-US" sz="1100"/>
            <a:t>では、それが自分の成長につながっていない。また、図書館活動の活性化を図るため、読み聞かせ活動の充実を図り、学級文庫の充実・オープン図書スペースを予算計上したが、まだまだ整備途中で完備されたとは言えない。早急に整備を進め、子ども達の身近なところに図書があり、自由に「書物」に触れることができる環境を作り出したい。しかし、徐々にではあるが取り組みの成果は表れ、読書が好きだと答える児童は増加している。</a:t>
          </a:r>
          <a:endParaRPr lang="ja-JP" altLang="ja-JP">
            <a:effectLst/>
          </a:endParaRPr>
        </a:p>
      </xdr:txBody>
    </xdr:sp>
    <xdr:clientData/>
  </xdr:oneCellAnchor>
  <xdr:oneCellAnchor>
    <xdr:from>
      <xdr:col>0</xdr:col>
      <xdr:colOff>76201</xdr:colOff>
      <xdr:row>49</xdr:row>
      <xdr:rowOff>152399</xdr:rowOff>
    </xdr:from>
    <xdr:ext cx="6553199" cy="981075"/>
    <xdr:sp macro="" textlink="">
      <xdr:nvSpPr>
        <xdr:cNvPr id="10" name="テキスト ボックス 9"/>
        <xdr:cNvSpPr txBox="1"/>
      </xdr:nvSpPr>
      <xdr:spPr>
        <a:xfrm>
          <a:off x="76201" y="8905874"/>
          <a:ext cx="6553199" cy="981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　来年度より、本のバーコード化を始めることにより、本の管理がしやすくなり、検索により子どもが自分の読みたい本を簡単に探すことができるようにする。身近なところに、読みたいときに読みたい本がある環境に子ども達をおくために、学級文庫の充実とオープン図書スペースの整備を完成させ、子ども達が「読書に親しむ」教育の推進に邁進する。</a:t>
          </a:r>
          <a:endParaRPr kumimoji="1" lang="en-US" altLang="ja-JP" sz="1100"/>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0</xdr:colOff>
      <xdr:row>12</xdr:row>
      <xdr:rowOff>152400</xdr:rowOff>
    </xdr:from>
    <xdr:to>
      <xdr:col>3</xdr:col>
      <xdr:colOff>0</xdr:colOff>
      <xdr:row>52</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xdr:row>
      <xdr:rowOff>0</xdr:rowOff>
    </xdr:from>
    <xdr:to>
      <xdr:col>6</xdr:col>
      <xdr:colOff>1</xdr:colOff>
      <xdr:row>2</xdr:row>
      <xdr:rowOff>38100</xdr:rowOff>
    </xdr:to>
    <xdr:sp macro="" textlink="">
      <xdr:nvSpPr>
        <xdr:cNvPr id="5" name="AutoShape 117"/>
        <xdr:cNvSpPr>
          <a:spLocks noChangeArrowheads="1"/>
        </xdr:cNvSpPr>
      </xdr:nvSpPr>
      <xdr:spPr bwMode="auto">
        <a:xfrm>
          <a:off x="104775" y="76200"/>
          <a:ext cx="3819526" cy="419100"/>
        </a:xfrm>
        <a:prstGeom prst="roundRect">
          <a:avLst>
            <a:gd name="adj" fmla="val 16667"/>
          </a:avLst>
        </a:prstGeom>
        <a:gradFill rotWithShape="1">
          <a:gsLst>
            <a:gs pos="0">
              <a:srgbClr val="2F2F76"/>
            </a:gs>
            <a:gs pos="50000">
              <a:srgbClr val="6666FF"/>
            </a:gs>
            <a:gs pos="100000">
              <a:srgbClr val="2F2F76"/>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HG丸ｺﾞｼｯｸM-PRO"/>
              <a:ea typeface="HG丸ｺﾞｼｯｸM-PRO"/>
            </a:rPr>
            <a:t>学びの充実に向けて</a:t>
          </a:r>
          <a:r>
            <a:rPr lang="en-US" altLang="ja-JP" sz="1600" b="1" i="0" u="none" strike="noStrike" baseline="0">
              <a:solidFill>
                <a:srgbClr val="FFFFFF"/>
              </a:solidFill>
              <a:latin typeface="HG丸ｺﾞｼｯｸM-PRO"/>
              <a:ea typeface="HG丸ｺﾞｼｯｸM-PRO"/>
            </a:rPr>
            <a:t>(2)</a:t>
          </a:r>
          <a:endParaRPr lang="ja-JP" altLang="en-US" sz="1600" b="1" i="0" u="none" strike="noStrike" baseline="0">
            <a:solidFill>
              <a:srgbClr val="FFFFFF"/>
            </a:solidFill>
            <a:latin typeface="HG丸ｺﾞｼｯｸM-PRO"/>
            <a:ea typeface="HG丸ｺﾞｼｯｸM-PRO"/>
          </a:endParaRPr>
        </a:p>
      </xdr:txBody>
    </xdr:sp>
    <xdr:clientData/>
  </xdr:twoCellAnchor>
  <xdr:twoCellAnchor>
    <xdr:from>
      <xdr:col>4</xdr:col>
      <xdr:colOff>609600</xdr:colOff>
      <xdr:row>63</xdr:row>
      <xdr:rowOff>66675</xdr:rowOff>
    </xdr:from>
    <xdr:to>
      <xdr:col>5</xdr:col>
      <xdr:colOff>694266</xdr:colOff>
      <xdr:row>64</xdr:row>
      <xdr:rowOff>142875</xdr:rowOff>
    </xdr:to>
    <xdr:sp macro="" textlink="">
      <xdr:nvSpPr>
        <xdr:cNvPr id="11" name="正方形/長方形 10"/>
        <xdr:cNvSpPr/>
      </xdr:nvSpPr>
      <xdr:spPr>
        <a:xfrm>
          <a:off x="3067050" y="11287125"/>
          <a:ext cx="818091"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（５）</a:t>
          </a:r>
        </a:p>
      </xdr:txBody>
    </xdr:sp>
    <xdr:clientData/>
  </xdr:twoCellAnchor>
  <xdr:twoCellAnchor editAs="absolute">
    <xdr:from>
      <xdr:col>3</xdr:col>
      <xdr:colOff>0</xdr:colOff>
      <xdr:row>13</xdr:row>
      <xdr:rowOff>0</xdr:rowOff>
    </xdr:from>
    <xdr:to>
      <xdr:col>11</xdr:col>
      <xdr:colOff>361950</xdr:colOff>
      <xdr:row>20</xdr:row>
      <xdr:rowOff>142875</xdr:rowOff>
    </xdr:to>
    <xdr:graphicFrame macro="">
      <xdr:nvGraphicFramePr>
        <xdr:cNvPr id="12"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xdr:col>
      <xdr:colOff>1257300</xdr:colOff>
      <xdr:row>23</xdr:row>
      <xdr:rowOff>57150</xdr:rowOff>
    </xdr:from>
    <xdr:to>
      <xdr:col>11</xdr:col>
      <xdr:colOff>352425</xdr:colOff>
      <xdr:row>27</xdr:row>
      <xdr:rowOff>123825</xdr:rowOff>
    </xdr:to>
    <xdr:graphicFrame macro="">
      <xdr:nvGraphicFramePr>
        <xdr:cNvPr id="14"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3</xdr:col>
      <xdr:colOff>38100</xdr:colOff>
      <xdr:row>30</xdr:row>
      <xdr:rowOff>171449</xdr:rowOff>
    </xdr:from>
    <xdr:to>
      <xdr:col>11</xdr:col>
      <xdr:colOff>400050</xdr:colOff>
      <xdr:row>35</xdr:row>
      <xdr:rowOff>133349</xdr:rowOff>
    </xdr:to>
    <xdr:graphicFrame macro="">
      <xdr:nvGraphicFramePr>
        <xdr:cNvPr id="15"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3</xdr:col>
      <xdr:colOff>0</xdr:colOff>
      <xdr:row>38</xdr:row>
      <xdr:rowOff>171449</xdr:rowOff>
    </xdr:from>
    <xdr:to>
      <xdr:col>11</xdr:col>
      <xdr:colOff>361950</xdr:colOff>
      <xdr:row>43</xdr:row>
      <xdr:rowOff>133349</xdr:rowOff>
    </xdr:to>
    <xdr:graphicFrame macro="">
      <xdr:nvGraphicFramePr>
        <xdr:cNvPr id="16"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2</xdr:col>
      <xdr:colOff>1257300</xdr:colOff>
      <xdr:row>45</xdr:row>
      <xdr:rowOff>19050</xdr:rowOff>
    </xdr:from>
    <xdr:to>
      <xdr:col>11</xdr:col>
      <xdr:colOff>446087</xdr:colOff>
      <xdr:row>51</xdr:row>
      <xdr:rowOff>152400</xdr:rowOff>
    </xdr:to>
    <xdr:graphicFrame macro="">
      <xdr:nvGraphicFramePr>
        <xdr:cNvPr id="1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76200</xdr:colOff>
      <xdr:row>3</xdr:row>
      <xdr:rowOff>123826</xdr:rowOff>
    </xdr:from>
    <xdr:to>
      <xdr:col>10</xdr:col>
      <xdr:colOff>333375</xdr:colOff>
      <xdr:row>9</xdr:row>
      <xdr:rowOff>190500</xdr:rowOff>
    </xdr:to>
    <xdr:sp macro="" textlink="">
      <xdr:nvSpPr>
        <xdr:cNvPr id="3" name="テキスト ボックス 2"/>
        <xdr:cNvSpPr txBox="1"/>
      </xdr:nvSpPr>
      <xdr:spPr>
        <a:xfrm>
          <a:off x="76200" y="695326"/>
          <a:ext cx="6429375" cy="13239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「総合的な学習の時間では、自分で課題を立てて情報を集め整理して、調べたことを発表するなどの学習活動に取り組んでいますか」は、大阪市・全国平均よりかなり低い。</a:t>
          </a:r>
          <a:endParaRPr kumimoji="1" lang="en-US" altLang="ja-JP" sz="1100"/>
        </a:p>
        <a:p>
          <a:r>
            <a:rPr kumimoji="1" lang="ja-JP" altLang="en-US" sz="1100"/>
            <a:t>　「各教科等の指導のねらいを明確にした上で、言語活動を適切に位置付けましたか」「自分で調べたことや考えたことを分かりやすく文章に書かせる指導をしましたか」「５年生までに受けた授業では、学級の友達との間で話し合う活動をよく行っていたと思いますか」は、全国より数値が高く、話し合い活動は充実していると考えられる。</a:t>
          </a:r>
        </a:p>
      </xdr:txBody>
    </xdr:sp>
    <xdr:clientData/>
  </xdr:twoCellAnchor>
  <xdr:oneCellAnchor>
    <xdr:from>
      <xdr:col>0</xdr:col>
      <xdr:colOff>66675</xdr:colOff>
      <xdr:row>52</xdr:row>
      <xdr:rowOff>152401</xdr:rowOff>
    </xdr:from>
    <xdr:ext cx="6734175" cy="657224"/>
    <xdr:sp macro="" textlink="">
      <xdr:nvSpPr>
        <xdr:cNvPr id="4" name="テキスト ボックス 3"/>
        <xdr:cNvSpPr txBox="1"/>
      </xdr:nvSpPr>
      <xdr:spPr>
        <a:xfrm>
          <a:off x="66675" y="9458326"/>
          <a:ext cx="6734175" cy="657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「総合的な学習の時間」</a:t>
          </a:r>
          <a:r>
            <a:rPr kumimoji="1" lang="ja-JP" altLang="en-US" sz="1100">
              <a:solidFill>
                <a:schemeClr val="tx1"/>
              </a:solidFill>
              <a:effectLst/>
              <a:latin typeface="+mn-lt"/>
              <a:ea typeface="+mn-ea"/>
              <a:cs typeface="+mn-cs"/>
            </a:rPr>
            <a:t>については、年間指導計画をたてて、計画的に取り組んでいるが、内容の改善を図ることが求められる。また、話し合い活動については、各教科の様々な場面で取り組むことにより、活発な話し合いができるようになってきた。Ｎ</a:t>
          </a:r>
          <a:r>
            <a:rPr kumimoji="1" lang="en-US" altLang="ja-JP" sz="1100">
              <a:solidFill>
                <a:schemeClr val="tx1"/>
              </a:solidFill>
              <a:effectLst/>
              <a:latin typeface="+mn-lt"/>
              <a:ea typeface="+mn-ea"/>
              <a:cs typeface="+mn-cs"/>
            </a:rPr>
            <a:t>o</a:t>
          </a:r>
          <a:r>
            <a:rPr kumimoji="1" lang="ja-JP" altLang="en-US" sz="1100">
              <a:solidFill>
                <a:schemeClr val="tx1"/>
              </a:solidFill>
              <a:effectLst/>
              <a:latin typeface="+mn-lt"/>
              <a:ea typeface="+mn-ea"/>
              <a:cs typeface="+mn-cs"/>
            </a:rPr>
            <a:t>４３「話し合い活動を行った」を肯定的にとらえる児童は全国平均も上回る。</a:t>
          </a:r>
          <a:endParaRPr kumimoji="1" lang="en-US" altLang="ja-JP" sz="1100">
            <a:solidFill>
              <a:schemeClr val="tx1"/>
            </a:solidFill>
            <a:effectLst/>
            <a:latin typeface="+mn-lt"/>
            <a:ea typeface="+mn-ea"/>
            <a:cs typeface="+mn-cs"/>
          </a:endParaRPr>
        </a:p>
      </xdr:txBody>
    </xdr:sp>
    <xdr:clientData/>
  </xdr:oneCellAnchor>
  <xdr:oneCellAnchor>
    <xdr:from>
      <xdr:col>0</xdr:col>
      <xdr:colOff>38102</xdr:colOff>
      <xdr:row>58</xdr:row>
      <xdr:rowOff>114299</xdr:rowOff>
    </xdr:from>
    <xdr:ext cx="6696073" cy="666751"/>
    <xdr:sp macro="" textlink="">
      <xdr:nvSpPr>
        <xdr:cNvPr id="6" name="テキスト ボックス 5"/>
        <xdr:cNvSpPr txBox="1"/>
      </xdr:nvSpPr>
      <xdr:spPr>
        <a:xfrm>
          <a:off x="38102" y="10467974"/>
          <a:ext cx="6696073" cy="666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　（熱心に取り組んでいるが評価の低い）Ｎ</a:t>
          </a:r>
          <a:r>
            <a:rPr kumimoji="1" lang="en-US" altLang="ja-JP" sz="1100"/>
            <a:t>o</a:t>
          </a:r>
          <a:r>
            <a:rPr kumimoji="1" lang="ja-JP" altLang="en-US" sz="1100"/>
            <a:t>４０のような設問には多少の説明が必要かもしれない。　</a:t>
          </a:r>
          <a:r>
            <a:rPr kumimoji="1" lang="ja-JP" altLang="ja-JP" sz="1100">
              <a:solidFill>
                <a:schemeClr val="tx1"/>
              </a:solidFill>
              <a:effectLst/>
              <a:latin typeface="+mn-lt"/>
              <a:ea typeface="+mn-ea"/>
              <a:cs typeface="+mn-cs"/>
            </a:rPr>
            <a:t>「総合的な学習の時間」</a:t>
          </a:r>
          <a:r>
            <a:rPr kumimoji="1" lang="ja-JP" altLang="en-US" sz="1100">
              <a:solidFill>
                <a:schemeClr val="tx1"/>
              </a:solidFill>
              <a:effectLst/>
              <a:latin typeface="+mn-lt"/>
              <a:ea typeface="+mn-ea"/>
              <a:cs typeface="+mn-cs"/>
            </a:rPr>
            <a:t>には、多種多様な取り組み積極的に行っているが、その低い結果を真摯に受け止め、学習内容について、更に研究を進め内容の改善を図る。</a:t>
          </a:r>
          <a:endParaRPr kumimoji="1" lang="ja-JP" altLang="en-US" sz="1100"/>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3</xdr:col>
      <xdr:colOff>0</xdr:colOff>
      <xdr:row>12</xdr:row>
      <xdr:rowOff>152400</xdr:rowOff>
    </xdr:from>
    <xdr:to>
      <xdr:col>3</xdr:col>
      <xdr:colOff>0</xdr:colOff>
      <xdr:row>47</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12</xdr:row>
      <xdr:rowOff>57150</xdr:rowOff>
    </xdr:from>
    <xdr:to>
      <xdr:col>3</xdr:col>
      <xdr:colOff>0</xdr:colOff>
      <xdr:row>12</xdr:row>
      <xdr:rowOff>57150</xdr:rowOff>
    </xdr:to>
    <xdr:sp macro="" textlink="">
      <xdr:nvSpPr>
        <xdr:cNvPr id="3" name="Line 6"/>
        <xdr:cNvSpPr>
          <a:spLocks noChangeShapeType="1"/>
        </xdr:cNvSpPr>
      </xdr:nvSpPr>
      <xdr:spPr bwMode="auto">
        <a:xfrm>
          <a:off x="1724025" y="2419350"/>
          <a:ext cx="0" cy="0"/>
        </a:xfrm>
        <a:prstGeom prst="line">
          <a:avLst/>
        </a:prstGeom>
        <a:noFill/>
        <a:ln w="19050">
          <a:solidFill>
            <a:srgbClr val="000000"/>
          </a:solidFill>
          <a:round/>
          <a:headEnd/>
          <a:tailEnd type="triangle" w="med" len="med"/>
        </a:ln>
      </xdr:spPr>
    </xdr:sp>
    <xdr:clientData/>
  </xdr:twoCellAnchor>
  <xdr:twoCellAnchor>
    <xdr:from>
      <xdr:col>3</xdr:col>
      <xdr:colOff>0</xdr:colOff>
      <xdr:row>11</xdr:row>
      <xdr:rowOff>95250</xdr:rowOff>
    </xdr:from>
    <xdr:to>
      <xdr:col>3</xdr:col>
      <xdr:colOff>0</xdr:colOff>
      <xdr:row>12</xdr:row>
      <xdr:rowOff>161925</xdr:rowOff>
    </xdr:to>
    <xdr:sp macro="" textlink="">
      <xdr:nvSpPr>
        <xdr:cNvPr id="4" name="Text Box 7"/>
        <xdr:cNvSpPr txBox="1">
          <a:spLocks noChangeArrowheads="1"/>
        </xdr:cNvSpPr>
      </xdr:nvSpPr>
      <xdr:spPr bwMode="auto">
        <a:xfrm>
          <a:off x="1724025" y="2305050"/>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 </a:t>
          </a:r>
          <a:r>
            <a:rPr lang="en-US" altLang="ja-JP" sz="1400" b="1" i="0" u="none" strike="noStrike" baseline="0">
              <a:solidFill>
                <a:srgbClr val="000000"/>
              </a:solidFill>
              <a:latin typeface="ＭＳ Ｐゴシック"/>
              <a:ea typeface="ＭＳ Ｐゴシック"/>
            </a:rPr>
            <a:t>Yes</a:t>
          </a:r>
        </a:p>
      </xdr:txBody>
    </xdr:sp>
    <xdr:clientData/>
  </xdr:twoCellAnchor>
  <xdr:twoCellAnchor>
    <xdr:from>
      <xdr:col>0</xdr:col>
      <xdr:colOff>104774</xdr:colOff>
      <xdr:row>1</xdr:row>
      <xdr:rowOff>0</xdr:rowOff>
    </xdr:from>
    <xdr:to>
      <xdr:col>6</xdr:col>
      <xdr:colOff>9525</xdr:colOff>
      <xdr:row>2</xdr:row>
      <xdr:rowOff>142875</xdr:rowOff>
    </xdr:to>
    <xdr:sp macro="" textlink="">
      <xdr:nvSpPr>
        <xdr:cNvPr id="5" name="AutoShape 117"/>
        <xdr:cNvSpPr>
          <a:spLocks noChangeArrowheads="1"/>
        </xdr:cNvSpPr>
      </xdr:nvSpPr>
      <xdr:spPr bwMode="auto">
        <a:xfrm>
          <a:off x="104774" y="180975"/>
          <a:ext cx="3829051" cy="361950"/>
        </a:xfrm>
        <a:prstGeom prst="roundRect">
          <a:avLst>
            <a:gd name="adj" fmla="val 16667"/>
          </a:avLst>
        </a:prstGeom>
        <a:gradFill rotWithShape="1">
          <a:gsLst>
            <a:gs pos="0">
              <a:srgbClr val="2F2F76"/>
            </a:gs>
            <a:gs pos="50000">
              <a:srgbClr val="6666FF"/>
            </a:gs>
            <a:gs pos="100000">
              <a:srgbClr val="2F2F76"/>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HG丸ｺﾞｼｯｸM-PRO"/>
              <a:ea typeface="HG丸ｺﾞｼｯｸM-PRO"/>
            </a:rPr>
            <a:t>基本的生活習慣</a:t>
          </a:r>
        </a:p>
      </xdr:txBody>
    </xdr:sp>
    <xdr:clientData/>
  </xdr:twoCellAnchor>
  <xdr:twoCellAnchor>
    <xdr:from>
      <xdr:col>4</xdr:col>
      <xdr:colOff>590550</xdr:colOff>
      <xdr:row>64</xdr:row>
      <xdr:rowOff>104775</xdr:rowOff>
    </xdr:from>
    <xdr:to>
      <xdr:col>5</xdr:col>
      <xdr:colOff>675216</xdr:colOff>
      <xdr:row>65</xdr:row>
      <xdr:rowOff>152400</xdr:rowOff>
    </xdr:to>
    <xdr:sp macro="" textlink="">
      <xdr:nvSpPr>
        <xdr:cNvPr id="6" name="正方形/長方形 5"/>
        <xdr:cNvSpPr/>
      </xdr:nvSpPr>
      <xdr:spPr>
        <a:xfrm>
          <a:off x="3048000" y="11268075"/>
          <a:ext cx="818091" cy="219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（６）</a:t>
          </a:r>
        </a:p>
      </xdr:txBody>
    </xdr:sp>
    <xdr:clientData/>
  </xdr:twoCellAnchor>
  <xdr:twoCellAnchor>
    <xdr:from>
      <xdr:col>3</xdr:col>
      <xdr:colOff>0</xdr:colOff>
      <xdr:row>13</xdr:row>
      <xdr:rowOff>0</xdr:rowOff>
    </xdr:from>
    <xdr:to>
      <xdr:col>10</xdr:col>
      <xdr:colOff>409575</xdr:colOff>
      <xdr:row>21</xdr:row>
      <xdr:rowOff>0</xdr:rowOff>
    </xdr:to>
    <xdr:graphicFrame macro="">
      <xdr:nvGraphicFramePr>
        <xdr:cNvPr id="11"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29</xdr:row>
      <xdr:rowOff>0</xdr:rowOff>
    </xdr:from>
    <xdr:to>
      <xdr:col>10</xdr:col>
      <xdr:colOff>485775</xdr:colOff>
      <xdr:row>37</xdr:row>
      <xdr:rowOff>9525</xdr:rowOff>
    </xdr:to>
    <xdr:graphicFrame macro="">
      <xdr:nvGraphicFramePr>
        <xdr:cNvPr id="13"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38</xdr:row>
      <xdr:rowOff>19050</xdr:rowOff>
    </xdr:from>
    <xdr:to>
      <xdr:col>10</xdr:col>
      <xdr:colOff>409575</xdr:colOff>
      <xdr:row>45</xdr:row>
      <xdr:rowOff>142875</xdr:rowOff>
    </xdr:to>
    <xdr:graphicFrame macro="">
      <xdr:nvGraphicFramePr>
        <xdr:cNvPr id="14"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21</xdr:row>
      <xdr:rowOff>38100</xdr:rowOff>
    </xdr:from>
    <xdr:to>
      <xdr:col>10</xdr:col>
      <xdr:colOff>409575</xdr:colOff>
      <xdr:row>29</xdr:row>
      <xdr:rowOff>0</xdr:rowOff>
    </xdr:to>
    <xdr:graphicFrame macro="">
      <xdr:nvGraphicFramePr>
        <xdr:cNvPr id="15"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0</xdr:col>
      <xdr:colOff>95250</xdr:colOff>
      <xdr:row>3</xdr:row>
      <xdr:rowOff>133350</xdr:rowOff>
    </xdr:from>
    <xdr:ext cx="6162675" cy="1028699"/>
    <xdr:sp macro="" textlink="">
      <xdr:nvSpPr>
        <xdr:cNvPr id="7" name="テキスト ボックス 6"/>
        <xdr:cNvSpPr txBox="1"/>
      </xdr:nvSpPr>
      <xdr:spPr>
        <a:xfrm>
          <a:off x="95250" y="762000"/>
          <a:ext cx="6162675" cy="1028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100"/>
            <a:t>「朝食を毎日食べていますか」は、全国平均よりは低いが、大阪市平均を上回っている。</a:t>
          </a:r>
          <a:endParaRPr kumimoji="1" lang="en-US" altLang="ja-JP" sz="1100"/>
        </a:p>
        <a:p>
          <a:r>
            <a:rPr kumimoji="1" lang="ja-JP" altLang="en-US" sz="1100"/>
            <a:t>「毎日、同じくらいの時刻に起きていますか」は、起きる時間が一定していない。</a:t>
          </a:r>
          <a:endParaRPr kumimoji="1" lang="en-US" altLang="ja-JP" sz="1100"/>
        </a:p>
        <a:p>
          <a:r>
            <a:rPr kumimoji="1" lang="ja-JP" altLang="en-US" sz="1100"/>
            <a:t>「携帯電話やスマートフォンで通話やメール、インターネットをしますか」は、１時間以上の割合が高い。「テレビゲーム（コンピュータゲーム、携帯式のゲーム等含む）をしますか」は、３時間以上が約２０％と割合が高い。</a:t>
          </a:r>
        </a:p>
      </xdr:txBody>
    </xdr:sp>
    <xdr:clientData/>
  </xdr:oneCellAnchor>
  <xdr:oneCellAnchor>
    <xdr:from>
      <xdr:col>0</xdr:col>
      <xdr:colOff>66669</xdr:colOff>
      <xdr:row>47</xdr:row>
      <xdr:rowOff>161925</xdr:rowOff>
    </xdr:from>
    <xdr:ext cx="6457956" cy="1009650"/>
    <xdr:sp macro="" textlink="">
      <xdr:nvSpPr>
        <xdr:cNvPr id="8" name="テキスト ボックス 7"/>
        <xdr:cNvSpPr txBox="1"/>
      </xdr:nvSpPr>
      <xdr:spPr>
        <a:xfrm rot="10800000" flipV="1">
          <a:off x="66669" y="8582025"/>
          <a:ext cx="6457956" cy="1009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100"/>
            <a:t>　基本的な生活習慣の改善に大幅な変化が見られる。昨年度低かった「朝食摂取率」も大阪市平均を上回るようになった。また、携帯やスマホ、インターネットの浸透率も大阪市平均より低い（約３８％が所有していない）。児童の基本的な生活習慣や携帯・スマホ、インターネットなどの使用方法や使用時間など「ネットモラル」の確立には、保護者・家庭との連携が不可欠である。ＨＰを含めさまざまな場面を通して、保護者や地域に積極な啓発を行った結果が少しずつではあるが浸透している。</a:t>
          </a:r>
        </a:p>
      </xdr:txBody>
    </xdr:sp>
    <xdr:clientData/>
  </xdr:oneCellAnchor>
  <xdr:oneCellAnchor>
    <xdr:from>
      <xdr:col>0</xdr:col>
      <xdr:colOff>66672</xdr:colOff>
      <xdr:row>57</xdr:row>
      <xdr:rowOff>23932</xdr:rowOff>
    </xdr:from>
    <xdr:ext cx="6391277" cy="909517"/>
    <xdr:sp macro="" textlink="">
      <xdr:nvSpPr>
        <xdr:cNvPr id="17" name="テキスト ボックス 16"/>
        <xdr:cNvSpPr txBox="1"/>
      </xdr:nvSpPr>
      <xdr:spPr>
        <a:xfrm rot="10800000" flipV="1">
          <a:off x="66672" y="10177582"/>
          <a:ext cx="6391277" cy="909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100"/>
            <a:t>   児童の基本的な生活習慣を確立し、さまざまな「ソーシャルスキル」を身につけさせるためには、様々な機会をとらえ、手段を講じ、保護者・家庭と信頼のおける連携が不可欠である。</a:t>
          </a:r>
          <a:endParaRPr kumimoji="1" lang="en-US" altLang="ja-JP" sz="1100"/>
        </a:p>
        <a:p>
          <a:r>
            <a:rPr kumimoji="1" lang="ja-JP" altLang="en-US" sz="1100"/>
            <a:t>　学年便りや学校便り、連絡メールやホームページを最大限に活用し、学校が地域の情報発信基地としての立場を確立し、同じ視点で子どもたちをとらえ、ともに育む協働体制の構築に努める。</a:t>
          </a:r>
          <a:endParaRPr kumimoji="1" lang="en-US" altLang="ja-JP" sz="1100"/>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3</xdr:col>
      <xdr:colOff>0</xdr:colOff>
      <xdr:row>13</xdr:row>
      <xdr:rowOff>152400</xdr:rowOff>
    </xdr:from>
    <xdr:to>
      <xdr:col>3</xdr:col>
      <xdr:colOff>0</xdr:colOff>
      <xdr:row>44</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13</xdr:row>
      <xdr:rowOff>57150</xdr:rowOff>
    </xdr:from>
    <xdr:to>
      <xdr:col>3</xdr:col>
      <xdr:colOff>0</xdr:colOff>
      <xdr:row>13</xdr:row>
      <xdr:rowOff>57150</xdr:rowOff>
    </xdr:to>
    <xdr:sp macro="" textlink="">
      <xdr:nvSpPr>
        <xdr:cNvPr id="3" name="Line 6"/>
        <xdr:cNvSpPr>
          <a:spLocks noChangeShapeType="1"/>
        </xdr:cNvSpPr>
      </xdr:nvSpPr>
      <xdr:spPr bwMode="auto">
        <a:xfrm>
          <a:off x="1724025" y="2628900"/>
          <a:ext cx="0" cy="0"/>
        </a:xfrm>
        <a:prstGeom prst="line">
          <a:avLst/>
        </a:prstGeom>
        <a:noFill/>
        <a:ln w="19050">
          <a:solidFill>
            <a:srgbClr val="000000"/>
          </a:solidFill>
          <a:round/>
          <a:headEnd/>
          <a:tailEnd type="triangle" w="med" len="med"/>
        </a:ln>
      </xdr:spPr>
    </xdr:sp>
    <xdr:clientData/>
  </xdr:twoCellAnchor>
  <xdr:twoCellAnchor>
    <xdr:from>
      <xdr:col>3</xdr:col>
      <xdr:colOff>0</xdr:colOff>
      <xdr:row>12</xdr:row>
      <xdr:rowOff>95250</xdr:rowOff>
    </xdr:from>
    <xdr:to>
      <xdr:col>3</xdr:col>
      <xdr:colOff>0</xdr:colOff>
      <xdr:row>13</xdr:row>
      <xdr:rowOff>161925</xdr:rowOff>
    </xdr:to>
    <xdr:sp macro="" textlink="">
      <xdr:nvSpPr>
        <xdr:cNvPr id="4" name="Text Box 7"/>
        <xdr:cNvSpPr txBox="1">
          <a:spLocks noChangeArrowheads="1"/>
        </xdr:cNvSpPr>
      </xdr:nvSpPr>
      <xdr:spPr bwMode="auto">
        <a:xfrm>
          <a:off x="1724025" y="2514600"/>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 </a:t>
          </a:r>
          <a:r>
            <a:rPr lang="en-US" altLang="ja-JP" sz="1400" b="1" i="0" u="none" strike="noStrike" baseline="0">
              <a:solidFill>
                <a:srgbClr val="000000"/>
              </a:solidFill>
              <a:latin typeface="ＭＳ Ｐゴシック"/>
              <a:ea typeface="ＭＳ Ｐゴシック"/>
            </a:rPr>
            <a:t>Yes</a:t>
          </a:r>
        </a:p>
      </xdr:txBody>
    </xdr:sp>
    <xdr:clientData/>
  </xdr:twoCellAnchor>
  <xdr:twoCellAnchor>
    <xdr:from>
      <xdr:col>1</xdr:col>
      <xdr:colOff>0</xdr:colOff>
      <xdr:row>1</xdr:row>
      <xdr:rowOff>0</xdr:rowOff>
    </xdr:from>
    <xdr:to>
      <xdr:col>6</xdr:col>
      <xdr:colOff>1</xdr:colOff>
      <xdr:row>2</xdr:row>
      <xdr:rowOff>38100</xdr:rowOff>
    </xdr:to>
    <xdr:sp macro="" textlink="">
      <xdr:nvSpPr>
        <xdr:cNvPr id="5" name="AutoShape 117"/>
        <xdr:cNvSpPr>
          <a:spLocks noChangeArrowheads="1"/>
        </xdr:cNvSpPr>
      </xdr:nvSpPr>
      <xdr:spPr bwMode="auto">
        <a:xfrm>
          <a:off x="104775" y="76200"/>
          <a:ext cx="3819526" cy="419100"/>
        </a:xfrm>
        <a:prstGeom prst="roundRect">
          <a:avLst>
            <a:gd name="adj" fmla="val 16667"/>
          </a:avLst>
        </a:prstGeom>
        <a:gradFill rotWithShape="1">
          <a:gsLst>
            <a:gs pos="0">
              <a:srgbClr val="2F2F76"/>
            </a:gs>
            <a:gs pos="50000">
              <a:srgbClr val="6666FF"/>
            </a:gs>
            <a:gs pos="100000">
              <a:srgbClr val="2F2F76"/>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HG丸ｺﾞｼｯｸM-PRO"/>
              <a:ea typeface="HG丸ｺﾞｼｯｸM-PRO"/>
            </a:rPr>
            <a:t>家庭学習</a:t>
          </a:r>
        </a:p>
      </xdr:txBody>
    </xdr:sp>
    <xdr:clientData/>
  </xdr:twoCellAnchor>
  <xdr:twoCellAnchor>
    <xdr:from>
      <xdr:col>4</xdr:col>
      <xdr:colOff>590550</xdr:colOff>
      <xdr:row>59</xdr:row>
      <xdr:rowOff>57150</xdr:rowOff>
    </xdr:from>
    <xdr:to>
      <xdr:col>5</xdr:col>
      <xdr:colOff>675216</xdr:colOff>
      <xdr:row>60</xdr:row>
      <xdr:rowOff>152400</xdr:rowOff>
    </xdr:to>
    <xdr:sp macro="" textlink="">
      <xdr:nvSpPr>
        <xdr:cNvPr id="6" name="正方形/長方形 5"/>
        <xdr:cNvSpPr/>
      </xdr:nvSpPr>
      <xdr:spPr>
        <a:xfrm>
          <a:off x="3048000" y="10972800"/>
          <a:ext cx="818091"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（７）</a:t>
          </a:r>
        </a:p>
      </xdr:txBody>
    </xdr:sp>
    <xdr:clientData/>
  </xdr:twoCellAnchor>
  <xdr:twoCellAnchor>
    <xdr:from>
      <xdr:col>3</xdr:col>
      <xdr:colOff>9525</xdr:colOff>
      <xdr:row>14</xdr:row>
      <xdr:rowOff>19050</xdr:rowOff>
    </xdr:from>
    <xdr:to>
      <xdr:col>10</xdr:col>
      <xdr:colOff>419100</xdr:colOff>
      <xdr:row>21</xdr:row>
      <xdr:rowOff>142875</xdr:rowOff>
    </xdr:to>
    <xdr:graphicFrame macro="">
      <xdr:nvGraphicFramePr>
        <xdr:cNvPr id="10"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21</xdr:row>
      <xdr:rowOff>171450</xdr:rowOff>
    </xdr:from>
    <xdr:to>
      <xdr:col>10</xdr:col>
      <xdr:colOff>409575</xdr:colOff>
      <xdr:row>30</xdr:row>
      <xdr:rowOff>161925</xdr:rowOff>
    </xdr:to>
    <xdr:graphicFrame macro="">
      <xdr:nvGraphicFramePr>
        <xdr:cNvPr id="11"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31</xdr:row>
      <xdr:rowOff>171450</xdr:rowOff>
    </xdr:from>
    <xdr:to>
      <xdr:col>10</xdr:col>
      <xdr:colOff>409575</xdr:colOff>
      <xdr:row>39</xdr:row>
      <xdr:rowOff>161925</xdr:rowOff>
    </xdr:to>
    <xdr:graphicFrame macro="">
      <xdr:nvGraphicFramePr>
        <xdr:cNvPr id="12"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85724</xdr:colOff>
      <xdr:row>3</xdr:row>
      <xdr:rowOff>180975</xdr:rowOff>
    </xdr:from>
    <xdr:ext cx="5972176" cy="1466849"/>
    <xdr:sp macro="" textlink="">
      <xdr:nvSpPr>
        <xdr:cNvPr id="13" name="テキスト ボックス 12"/>
        <xdr:cNvSpPr txBox="1"/>
      </xdr:nvSpPr>
      <xdr:spPr>
        <a:xfrm rot="10800000" flipV="1">
          <a:off x="85724" y="752475"/>
          <a:ext cx="5972176" cy="1466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100"/>
            <a:t>　残念ながら、家庭学習の調査結果は押しなべて低い。</a:t>
          </a:r>
          <a:endParaRPr kumimoji="1" lang="en-US" altLang="ja-JP" sz="1100"/>
        </a:p>
        <a:p>
          <a:r>
            <a:rPr kumimoji="1" lang="ja-JP" altLang="en-US" sz="1100"/>
            <a:t>　「家で、学校の授業の復習をしていますか」は、している割合が極端に低く、２０％強の子どもが全くしていない。</a:t>
          </a:r>
          <a:endParaRPr kumimoji="1" lang="en-US" altLang="ja-JP" sz="1100"/>
        </a:p>
        <a:p>
          <a:r>
            <a:rPr kumimoji="1" lang="ja-JP" altLang="en-US" sz="1100"/>
            <a:t>　「家で、自分で計画を立てて勉強をしていますか」の割合も全体的に低く、家庭学習の習慣が確立されていない。</a:t>
          </a:r>
          <a:endParaRPr kumimoji="1" lang="en-US" altLang="ja-JP" sz="1100"/>
        </a:p>
        <a:p>
          <a:r>
            <a:rPr kumimoji="1" lang="ja-JP" altLang="en-US" sz="1100"/>
            <a:t>  「学校の授業時間以外に、１日当たりどれくらいの時間、勉強をしますか」は、１時間未満が約６割である。</a:t>
          </a:r>
          <a:endParaRPr kumimoji="1" lang="en-US" altLang="ja-JP" sz="1100"/>
        </a:p>
        <a:p>
          <a:endParaRPr kumimoji="1" lang="en-US" altLang="ja-JP" sz="1100"/>
        </a:p>
        <a:p>
          <a:endParaRPr kumimoji="1" lang="en-US" altLang="ja-JP" sz="1100"/>
        </a:p>
      </xdr:txBody>
    </xdr:sp>
    <xdr:clientData/>
  </xdr:oneCellAnchor>
  <xdr:oneCellAnchor>
    <xdr:from>
      <xdr:col>0</xdr:col>
      <xdr:colOff>76198</xdr:colOff>
      <xdr:row>44</xdr:row>
      <xdr:rowOff>152400</xdr:rowOff>
    </xdr:from>
    <xdr:ext cx="6515102" cy="838200"/>
    <xdr:sp macro="" textlink="">
      <xdr:nvSpPr>
        <xdr:cNvPr id="15" name="テキスト ボックス 14"/>
        <xdr:cNvSpPr txBox="1"/>
      </xdr:nvSpPr>
      <xdr:spPr>
        <a:xfrm rot="10800000" flipV="1">
          <a:off x="76198" y="8010525"/>
          <a:ext cx="6515102" cy="8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100"/>
            <a:t>　基本的な生活習慣に対し、残念ながら「家庭学習の確立」にはかなり低い結果が出ている。</a:t>
          </a:r>
          <a:endParaRPr kumimoji="1" lang="en-US" altLang="ja-JP" sz="1100"/>
        </a:p>
        <a:p>
          <a:r>
            <a:rPr kumimoji="1" lang="ja-JP" altLang="en-US" sz="1100"/>
            <a:t>　家庭での学習習慣を身につけさせるためには、基本的な生活習慣の確立同様、保護者・家庭との連携が不可欠である。しかし、家庭を取り巻く状況や家庭環境もさまざまで、一概に同一の観点で指導を行うことはできず、その改善に向けての対応の難しさを痛感する。</a:t>
          </a:r>
          <a:endParaRPr kumimoji="1" lang="en-US" altLang="ja-JP" sz="1100"/>
        </a:p>
        <a:p>
          <a:endParaRPr kumimoji="1" lang="ja-JP" altLang="en-US" sz="1100"/>
        </a:p>
      </xdr:txBody>
    </xdr:sp>
    <xdr:clientData/>
  </xdr:oneCellAnchor>
  <xdr:oneCellAnchor>
    <xdr:from>
      <xdr:col>1</xdr:col>
      <xdr:colOff>19046</xdr:colOff>
      <xdr:row>52</xdr:row>
      <xdr:rowOff>161926</xdr:rowOff>
    </xdr:from>
    <xdr:ext cx="6515103" cy="885824"/>
    <xdr:sp macro="" textlink="">
      <xdr:nvSpPr>
        <xdr:cNvPr id="16" name="テキスト ボックス 15"/>
        <xdr:cNvSpPr txBox="1"/>
      </xdr:nvSpPr>
      <xdr:spPr>
        <a:xfrm rot="10800000" flipV="1">
          <a:off x="123821" y="9410701"/>
          <a:ext cx="6515103" cy="885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100"/>
            <a:t>   前項の</a:t>
          </a:r>
          <a:r>
            <a:rPr kumimoji="1" lang="en-US" altLang="ja-JP" sz="1100"/>
            <a:t>『</a:t>
          </a:r>
          <a:r>
            <a:rPr kumimoji="1" lang="ja-JP" altLang="en-US" sz="1100"/>
            <a:t>生活</a:t>
          </a:r>
          <a:r>
            <a:rPr kumimoji="1" lang="en-US" altLang="ja-JP" sz="1100"/>
            <a:t>』</a:t>
          </a:r>
          <a:r>
            <a:rPr kumimoji="1" lang="ja-JP" altLang="en-US" sz="1100"/>
            <a:t>同様、</a:t>
          </a:r>
          <a:r>
            <a:rPr kumimoji="1" lang="en-US" altLang="ja-JP" sz="1100"/>
            <a:t>『</a:t>
          </a:r>
          <a:r>
            <a:rPr kumimoji="1" lang="ja-JP" altLang="en-US" sz="1100"/>
            <a:t>家庭学習の確立</a:t>
          </a:r>
          <a:r>
            <a:rPr kumimoji="1" lang="en-US" altLang="ja-JP" sz="1100"/>
            <a:t>』</a:t>
          </a:r>
          <a:r>
            <a:rPr kumimoji="1" lang="ja-JP" altLang="en-US" sz="1100"/>
            <a:t>には、様々な機会をとらえ、手段を講じ、保護者・家庭と信頼のおける連携が不可欠である。</a:t>
          </a:r>
        </a:p>
        <a:p>
          <a:r>
            <a:rPr kumimoji="1" lang="ja-JP" altLang="en-US" sz="1100"/>
            <a:t>　学年便りや学校便り、連絡メールやホームページを最大限に活用し、学校が地域の情報発信基地としての立場を確立し、同じ視点で子どもたちをとらえ、ともに育む協働体制の構築に努める。</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3</xdr:col>
      <xdr:colOff>0</xdr:colOff>
      <xdr:row>12</xdr:row>
      <xdr:rowOff>152400</xdr:rowOff>
    </xdr:from>
    <xdr:to>
      <xdr:col>3</xdr:col>
      <xdr:colOff>0</xdr:colOff>
      <xdr:row>50</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12</xdr:row>
      <xdr:rowOff>57150</xdr:rowOff>
    </xdr:from>
    <xdr:to>
      <xdr:col>3</xdr:col>
      <xdr:colOff>0</xdr:colOff>
      <xdr:row>12</xdr:row>
      <xdr:rowOff>57150</xdr:rowOff>
    </xdr:to>
    <xdr:sp macro="" textlink="">
      <xdr:nvSpPr>
        <xdr:cNvPr id="3" name="Line 6"/>
        <xdr:cNvSpPr>
          <a:spLocks noChangeShapeType="1"/>
        </xdr:cNvSpPr>
      </xdr:nvSpPr>
      <xdr:spPr bwMode="auto">
        <a:xfrm>
          <a:off x="1724025" y="2419350"/>
          <a:ext cx="0" cy="0"/>
        </a:xfrm>
        <a:prstGeom prst="line">
          <a:avLst/>
        </a:prstGeom>
        <a:noFill/>
        <a:ln w="19050">
          <a:solidFill>
            <a:srgbClr val="000000"/>
          </a:solidFill>
          <a:round/>
          <a:headEnd/>
          <a:tailEnd type="triangle" w="med" len="med"/>
        </a:ln>
      </xdr:spPr>
    </xdr:sp>
    <xdr:clientData/>
  </xdr:twoCellAnchor>
  <xdr:twoCellAnchor>
    <xdr:from>
      <xdr:col>3</xdr:col>
      <xdr:colOff>0</xdr:colOff>
      <xdr:row>11</xdr:row>
      <xdr:rowOff>95250</xdr:rowOff>
    </xdr:from>
    <xdr:to>
      <xdr:col>3</xdr:col>
      <xdr:colOff>0</xdr:colOff>
      <xdr:row>12</xdr:row>
      <xdr:rowOff>161925</xdr:rowOff>
    </xdr:to>
    <xdr:sp macro="" textlink="">
      <xdr:nvSpPr>
        <xdr:cNvPr id="4" name="Text Box 7"/>
        <xdr:cNvSpPr txBox="1">
          <a:spLocks noChangeArrowheads="1"/>
        </xdr:cNvSpPr>
      </xdr:nvSpPr>
      <xdr:spPr bwMode="auto">
        <a:xfrm>
          <a:off x="1724025" y="2305050"/>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 </a:t>
          </a:r>
          <a:r>
            <a:rPr lang="en-US" altLang="ja-JP" sz="1400" b="1" i="0" u="none" strike="noStrike" baseline="0">
              <a:solidFill>
                <a:srgbClr val="000000"/>
              </a:solidFill>
              <a:latin typeface="ＭＳ Ｐゴシック"/>
              <a:ea typeface="ＭＳ Ｐゴシック"/>
            </a:rPr>
            <a:t>Yes</a:t>
          </a:r>
        </a:p>
      </xdr:txBody>
    </xdr:sp>
    <xdr:clientData/>
  </xdr:twoCellAnchor>
  <xdr:twoCellAnchor>
    <xdr:from>
      <xdr:col>1</xdr:col>
      <xdr:colOff>0</xdr:colOff>
      <xdr:row>1</xdr:row>
      <xdr:rowOff>0</xdr:rowOff>
    </xdr:from>
    <xdr:to>
      <xdr:col>6</xdr:col>
      <xdr:colOff>1</xdr:colOff>
      <xdr:row>2</xdr:row>
      <xdr:rowOff>85725</xdr:rowOff>
    </xdr:to>
    <xdr:sp macro="" textlink="">
      <xdr:nvSpPr>
        <xdr:cNvPr id="5" name="AutoShape 117"/>
        <xdr:cNvSpPr>
          <a:spLocks noChangeArrowheads="1"/>
        </xdr:cNvSpPr>
      </xdr:nvSpPr>
      <xdr:spPr bwMode="auto">
        <a:xfrm>
          <a:off x="104775" y="180975"/>
          <a:ext cx="3819526" cy="304800"/>
        </a:xfrm>
        <a:prstGeom prst="roundRect">
          <a:avLst>
            <a:gd name="adj" fmla="val 16667"/>
          </a:avLst>
        </a:prstGeom>
        <a:gradFill rotWithShape="1">
          <a:gsLst>
            <a:gs pos="0">
              <a:srgbClr val="2F2F76"/>
            </a:gs>
            <a:gs pos="50000">
              <a:srgbClr val="6666FF"/>
            </a:gs>
            <a:gs pos="100000">
              <a:srgbClr val="2F2F76"/>
            </a:gs>
          </a:gsLst>
          <a:lin ang="5400000" scaled="1"/>
        </a:gradFill>
        <a:ln w="9525">
          <a:solidFill>
            <a:srgbClr val="000000"/>
          </a:solidFill>
          <a:round/>
          <a:headEnd/>
          <a:tailEnd/>
        </a:ln>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HG丸ｺﾞｼｯｸM-PRO"/>
              <a:ea typeface="HG丸ｺﾞｼｯｸM-PRO"/>
            </a:rPr>
            <a:t>自尊感情・規範意識</a:t>
          </a:r>
        </a:p>
      </xdr:txBody>
    </xdr:sp>
    <xdr:clientData/>
  </xdr:twoCellAnchor>
  <xdr:twoCellAnchor>
    <xdr:from>
      <xdr:col>4</xdr:col>
      <xdr:colOff>590550</xdr:colOff>
      <xdr:row>61</xdr:row>
      <xdr:rowOff>104775</xdr:rowOff>
    </xdr:from>
    <xdr:to>
      <xdr:col>5</xdr:col>
      <xdr:colOff>675216</xdr:colOff>
      <xdr:row>62</xdr:row>
      <xdr:rowOff>152400</xdr:rowOff>
    </xdr:to>
    <xdr:sp macro="" textlink="">
      <xdr:nvSpPr>
        <xdr:cNvPr id="6" name="正方形/長方形 5"/>
        <xdr:cNvSpPr/>
      </xdr:nvSpPr>
      <xdr:spPr>
        <a:xfrm>
          <a:off x="3048000" y="10820400"/>
          <a:ext cx="818091" cy="219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（８）</a:t>
          </a:r>
        </a:p>
      </xdr:txBody>
    </xdr:sp>
    <xdr:clientData/>
  </xdr:twoCellAnchor>
  <xdr:twoCellAnchor>
    <xdr:from>
      <xdr:col>3</xdr:col>
      <xdr:colOff>0</xdr:colOff>
      <xdr:row>13</xdr:row>
      <xdr:rowOff>9525</xdr:rowOff>
    </xdr:from>
    <xdr:to>
      <xdr:col>10</xdr:col>
      <xdr:colOff>409575</xdr:colOff>
      <xdr:row>20</xdr:row>
      <xdr:rowOff>171450</xdr:rowOff>
    </xdr:to>
    <xdr:graphicFrame macro="">
      <xdr:nvGraphicFramePr>
        <xdr:cNvPr id="11"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23</xdr:row>
      <xdr:rowOff>0</xdr:rowOff>
    </xdr:from>
    <xdr:to>
      <xdr:col>10</xdr:col>
      <xdr:colOff>409575</xdr:colOff>
      <xdr:row>30</xdr:row>
      <xdr:rowOff>28575</xdr:rowOff>
    </xdr:to>
    <xdr:graphicFrame macro="">
      <xdr:nvGraphicFramePr>
        <xdr:cNvPr id="12"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xdr:colOff>
      <xdr:row>31</xdr:row>
      <xdr:rowOff>28575</xdr:rowOff>
    </xdr:from>
    <xdr:to>
      <xdr:col>10</xdr:col>
      <xdr:colOff>419100</xdr:colOff>
      <xdr:row>38</xdr:row>
      <xdr:rowOff>133350</xdr:rowOff>
    </xdr:to>
    <xdr:graphicFrame macro="">
      <xdr:nvGraphicFramePr>
        <xdr:cNvPr id="13"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40</xdr:row>
      <xdr:rowOff>0</xdr:rowOff>
    </xdr:from>
    <xdr:to>
      <xdr:col>10</xdr:col>
      <xdr:colOff>409575</xdr:colOff>
      <xdr:row>48</xdr:row>
      <xdr:rowOff>47625</xdr:rowOff>
    </xdr:to>
    <xdr:graphicFrame macro="">
      <xdr:nvGraphicFramePr>
        <xdr:cNvPr id="14"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1</xdr:col>
      <xdr:colOff>9526</xdr:colOff>
      <xdr:row>3</xdr:row>
      <xdr:rowOff>133349</xdr:rowOff>
    </xdr:from>
    <xdr:ext cx="6067424" cy="1028701"/>
    <xdr:sp macro="" textlink="">
      <xdr:nvSpPr>
        <xdr:cNvPr id="16" name="テキスト ボックス 15"/>
        <xdr:cNvSpPr txBox="1"/>
      </xdr:nvSpPr>
      <xdr:spPr>
        <a:xfrm rot="10800000" flipV="1">
          <a:off x="114301" y="761999"/>
          <a:ext cx="6067424" cy="1028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100"/>
            <a:t>　「ものごとを最後までやり遂げて、うれしかったことがありますか」は、大阪市・全国平均を上回っている。  「学校のきまりを守っていますか」は、大阪市平均を上回り、</a:t>
          </a:r>
          <a:r>
            <a:rPr kumimoji="1" lang="ja-JP" altLang="ja-JP" sz="1100">
              <a:solidFill>
                <a:schemeClr val="dk1"/>
              </a:solidFill>
              <a:effectLst/>
              <a:latin typeface="+mn-lt"/>
              <a:ea typeface="+mn-ea"/>
              <a:cs typeface="+mn-cs"/>
            </a:rPr>
            <a:t>全国とほぼ同じ割合である。</a:t>
          </a:r>
          <a:r>
            <a:rPr kumimoji="1" lang="ja-JP" altLang="en-US" sz="1100"/>
            <a:t>　「先生は、あなたのよいところを認めてくれていると思いますか」は、肯定的に答える児童が大阪市・全国平均を上回り、認められている自分を実感している。しかし、そんな自分に</a:t>
          </a:r>
          <a:r>
            <a:rPr kumimoji="1" lang="ja-JP" altLang="en-US" sz="1100">
              <a:latin typeface="ＭＳ ゴシック"/>
              <a:ea typeface="ＭＳ ゴシック"/>
            </a:rPr>
            <a:t>「よいところがあると思いますか」に肯定的な回答は意外なほど低く</a:t>
          </a:r>
          <a:r>
            <a:rPr kumimoji="1" lang="ja-JP" altLang="en-US" sz="1100">
              <a:solidFill>
                <a:schemeClr val="dk1"/>
              </a:solidFill>
              <a:effectLst/>
              <a:latin typeface="+mn-lt"/>
              <a:ea typeface="+mn-ea"/>
              <a:cs typeface="+mn-cs"/>
            </a:rPr>
            <a:t>、自分に自信がない様子がうかがわれる。</a:t>
          </a:r>
          <a:endParaRPr kumimoji="1" lang="ja-JP" altLang="en-US" sz="1100"/>
        </a:p>
      </xdr:txBody>
    </xdr:sp>
    <xdr:clientData/>
  </xdr:oneCellAnchor>
  <xdr:oneCellAnchor>
    <xdr:from>
      <xdr:col>0</xdr:col>
      <xdr:colOff>76197</xdr:colOff>
      <xdr:row>50</xdr:row>
      <xdr:rowOff>93778</xdr:rowOff>
    </xdr:from>
    <xdr:ext cx="6677028" cy="782522"/>
    <xdr:sp macro="" textlink="">
      <xdr:nvSpPr>
        <xdr:cNvPr id="17" name="テキスト ボックス 16"/>
        <xdr:cNvSpPr txBox="1"/>
      </xdr:nvSpPr>
      <xdr:spPr>
        <a:xfrm rot="10800000" flipV="1">
          <a:off x="76197" y="8894878"/>
          <a:ext cx="6677028" cy="78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　すべての項目に肯定的に答える児童の数が、大阪市・全国平均を上回り、豊かな心のはぐくみが芽生えつつある。しかし、自分を認める「</a:t>
          </a:r>
          <a:r>
            <a:rPr kumimoji="1" lang="ja-JP" altLang="ja-JP" sz="1000">
              <a:solidFill>
                <a:schemeClr val="dk1"/>
              </a:solidFill>
              <a:effectLst/>
              <a:latin typeface="+mn-lt"/>
              <a:ea typeface="+mn-ea"/>
              <a:cs typeface="+mn-cs"/>
            </a:rPr>
            <a:t>自尊感情</a:t>
          </a:r>
          <a:r>
            <a:rPr kumimoji="1" lang="ja-JP" altLang="en-US" sz="1000">
              <a:solidFill>
                <a:schemeClr val="dk1"/>
              </a:solidFill>
              <a:effectLst/>
              <a:latin typeface="+mn-lt"/>
              <a:ea typeface="+mn-ea"/>
              <a:cs typeface="+mn-cs"/>
            </a:rPr>
            <a:t>」だけが思った以上に</a:t>
          </a:r>
          <a:r>
            <a:rPr kumimoji="1" lang="ja-JP" altLang="ja-JP" sz="1000">
              <a:solidFill>
                <a:schemeClr val="dk1"/>
              </a:solidFill>
              <a:effectLst/>
              <a:latin typeface="+mn-lt"/>
              <a:ea typeface="+mn-ea"/>
              <a:cs typeface="+mn-cs"/>
            </a:rPr>
            <a:t>低</a:t>
          </a:r>
          <a:r>
            <a:rPr kumimoji="1" lang="ja-JP" altLang="en-US" sz="1000">
              <a:solidFill>
                <a:schemeClr val="dk1"/>
              </a:solidFill>
              <a:effectLst/>
              <a:latin typeface="+mn-lt"/>
              <a:ea typeface="+mn-ea"/>
              <a:cs typeface="+mn-cs"/>
            </a:rPr>
            <a:t>い。自尊感情の低さ</a:t>
          </a:r>
          <a:r>
            <a:rPr kumimoji="1" lang="ja-JP" altLang="ja-JP" sz="1000">
              <a:solidFill>
                <a:schemeClr val="dk1"/>
              </a:solidFill>
              <a:effectLst/>
              <a:latin typeface="+mn-lt"/>
              <a:ea typeface="+mn-ea"/>
              <a:cs typeface="+mn-cs"/>
            </a:rPr>
            <a:t>は自信のなさにつながり、友だちに対する思いやりや学習に積極的に取り組む意欲に大きな影響を及ぼしている可能性がある。しかし、児童の様子を見ていると、自尊感情は単純に低いのではなく、自らに厳しい評価結果のように感じる。</a:t>
          </a:r>
          <a:endParaRPr lang="ja-JP" altLang="ja-JP" sz="1000">
            <a:effectLst/>
          </a:endParaRPr>
        </a:p>
        <a:p>
          <a:endParaRPr kumimoji="1" lang="ja-JP" altLang="en-US" sz="1100"/>
        </a:p>
      </xdr:txBody>
    </xdr:sp>
    <xdr:clientData/>
  </xdr:oneCellAnchor>
  <xdr:oneCellAnchor>
    <xdr:from>
      <xdr:col>1</xdr:col>
      <xdr:colOff>0</xdr:colOff>
      <xdr:row>56</xdr:row>
      <xdr:rowOff>141403</xdr:rowOff>
    </xdr:from>
    <xdr:ext cx="6524625" cy="639647"/>
    <xdr:sp macro="" textlink="">
      <xdr:nvSpPr>
        <xdr:cNvPr id="19" name="テキスト ボックス 18"/>
        <xdr:cNvSpPr txBox="1"/>
      </xdr:nvSpPr>
      <xdr:spPr>
        <a:xfrm rot="10800000" flipV="1">
          <a:off x="104775" y="9990253"/>
          <a:ext cx="6524625" cy="639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自分のことを大切に思う「自尊感情」は自分に対する自信と取り組む意欲を生み、友だち関係を豊かにする上でも欠かせない感情である。</a:t>
          </a:r>
          <a:r>
            <a:rPr kumimoji="1" lang="ja-JP" altLang="en-US" sz="1100">
              <a:solidFill>
                <a:schemeClr val="dk1"/>
              </a:solidFill>
              <a:effectLst/>
              <a:latin typeface="+mn-lt"/>
              <a:ea typeface="+mn-ea"/>
              <a:cs typeface="+mn-cs"/>
            </a:rPr>
            <a:t>さまざまな行事や機会をとらえ、</a:t>
          </a:r>
          <a:r>
            <a:rPr kumimoji="1" lang="ja-JP" altLang="ja-JP" sz="1100">
              <a:solidFill>
                <a:schemeClr val="dk1"/>
              </a:solidFill>
              <a:effectLst/>
              <a:latin typeface="+mn-lt"/>
              <a:ea typeface="+mn-ea"/>
              <a:cs typeface="+mn-cs"/>
            </a:rPr>
            <a:t>成就感や達成感を味わうことができる小さな</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成功体験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を積み重ねることで改善を図る</a:t>
          </a:r>
          <a:r>
            <a:rPr kumimoji="1" lang="ja-JP" altLang="en-US" sz="1100">
              <a:solidFill>
                <a:schemeClr val="dk1"/>
              </a:solidFill>
              <a:effectLst/>
              <a:latin typeface="+mn-lt"/>
              <a:ea typeface="+mn-ea"/>
              <a:cs typeface="+mn-cs"/>
            </a:rPr>
            <a:t>って行きたい。</a:t>
          </a:r>
          <a:endParaRPr lang="ja-JP" altLang="ja-JP">
            <a:effectLst/>
          </a:endParaRPr>
        </a:p>
        <a:p>
          <a:endParaRPr kumimoji="1" lang="ja-JP" altLang="en-US" sz="1100"/>
        </a:p>
      </xdr:txBody>
    </xdr:sp>
    <xdr:clientData/>
  </xdr:oneCellAnchor>
</xdr:wsDr>
</file>

<file path=xl/revisions/_rels/revisionHeaders.xml.rels><?xml version="1.0" encoding="UTF-8" standalone="yes"?>
<Relationships xmlns="http://schemas.openxmlformats.org/package/2006/relationships"><Relationship Id="rId2" Type="http://schemas.openxmlformats.org/officeDocument/2006/relationships/revisionLog" Target="revisionLog2.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B611521A-3DB9-4211-845D-1F76DADCC738}" diskRevisions="1" revisionId="7" version="2" protected="1">
  <header guid="{D947E54C-13B1-4FC2-A472-DDD5A2ABC267}" dateTime="2014-12-26T10:50:32" maxSheetId="13" userName="User" r:id="rId1">
    <sheetIdMap count="12">
      <sheetId val="1"/>
      <sheetId val="2"/>
      <sheetId val="3"/>
      <sheetId val="4"/>
      <sheetId val="5"/>
      <sheetId val="6"/>
      <sheetId val="7"/>
      <sheetId val="8"/>
      <sheetId val="9"/>
      <sheetId val="10"/>
      <sheetId val="11"/>
      <sheetId val="12"/>
    </sheetIdMap>
  </header>
  <header guid="{B611521A-3DB9-4211-845D-1F76DADCC738}" dateTime="2014-12-26T11:41:33" maxSheetId="13" userName="User" r:id="rId2" minRId="1" maxRId="7">
    <sheetIdMap count="12">
      <sheetId val="1"/>
      <sheetId val="2"/>
      <sheetId val="3"/>
      <sheetId val="4"/>
      <sheetId val="5"/>
      <sheetId val="6"/>
      <sheetId val="7"/>
      <sheetId val="8"/>
      <sheetId val="9"/>
      <sheetId val="10"/>
      <sheetId val="11"/>
      <sheetId val="1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snm rId="1" sheetId="2" oldName="[Ｈ26　　　検証シートアップ用　.xlsx]（１）公表にあたって" newName="[Ｈ26　　　検証シートアップ用　.xlsx]公表にあたって"/>
  <rsnm rId="2" sheetId="3" oldName="[Ｈ26　　　検証シートアップ用　.xlsx]（２）全体の概要" newName="[Ｈ26　　　検証シートアップ用　.xlsx]（１）全体の概要"/>
  <rsnm rId="3" sheetId="4" oldName="[Ｈ26　　　検証シートアップ用　.xlsx]（３）国語" newName="[Ｈ26　　　検証シートアップ用　.xlsx]（２）国語"/>
  <rsnm rId="4" sheetId="5" oldName="[Ｈ26　　　検証シートアップ用　.xlsx]（４）算数" newName="[Ｈ26　　　検証シートアップ用　.xlsx]（３）算数"/>
  <rsnm rId="5" sheetId="6" oldName="[Ｈ26　　　検証シートアップ用　.xlsx]（５）学びの充実①" newName="[Ｈ26　　　検証シートアップ用　.xlsx]（４）学びの充実①"/>
  <rsnm rId="6" sheetId="7" oldName="[Ｈ26　　　検証シートアップ用　.xlsx]（６）学びの充実②" newName="[Ｈ26　　　検証シートアップ用　.xlsx]（５）学びの充実②"/>
  <rsnm rId="7" sheetId="8" oldName="[Ｈ26　　　検証シートアップ用　.xlsx]（７）生活習慣" newName="[Ｈ26　　　検証シートアップ用　.xlsx]（６）生活習慣"/>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D947E54C-13B1-4FC2-A472-DDD5A2ABC267}" name="User" id="-887004664" dateTime="2014-12-26T10:50:32"/>
  <userInfo guid="{D947E54C-13B1-4FC2-A472-DDD5A2ABC267}" name="User" id="-886989148" dateTime="2014-12-26T10:54:40"/>
</user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image" Target="../media/image1.emf"/><Relationship Id="rId5" Type="http://schemas.openxmlformats.org/officeDocument/2006/relationships/oleObject" Target="../embeddings/Microsoft_Word_97-2003___1.doc"/><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X31"/>
  <sheetViews>
    <sheetView showGridLines="0" zoomScaleNormal="100" zoomScaleSheetLayoutView="100" workbookViewId="0">
      <selection activeCell="Q17" sqref="Q17"/>
    </sheetView>
  </sheetViews>
  <sheetFormatPr defaultRowHeight="13.5"/>
  <cols>
    <col min="1" max="1" width="4.625" style="7" customWidth="1"/>
    <col min="2" max="2" width="12.625" style="7" customWidth="1"/>
    <col min="3" max="3" width="10.625" style="7" customWidth="1"/>
    <col min="4" max="4" width="6.875" style="7" customWidth="1"/>
    <col min="5" max="5" width="3.625" style="7" customWidth="1"/>
    <col min="6" max="6" width="5.625" style="7" customWidth="1"/>
    <col min="7" max="7" width="6.875" style="7" customWidth="1"/>
    <col min="8" max="8" width="3.625" style="7" customWidth="1"/>
    <col min="9" max="9" width="5.625" style="7" customWidth="1"/>
    <col min="10" max="10" width="6.875" style="7" customWidth="1"/>
    <col min="11" max="11" width="3.625" style="7" customWidth="1"/>
    <col min="12" max="12" width="5.625" style="7" customWidth="1"/>
    <col min="13" max="13" width="6.875" style="7" customWidth="1"/>
    <col min="14" max="14" width="3.625" style="7" customWidth="1"/>
    <col min="15" max="15" width="5.625" style="7" customWidth="1"/>
    <col min="16" max="16" width="4.625" style="7" customWidth="1"/>
    <col min="17" max="17" width="7.125" style="9" customWidth="1"/>
    <col min="18" max="19" width="9" style="9"/>
    <col min="20" max="24" width="0" style="9" hidden="1" customWidth="1"/>
    <col min="25" max="16384" width="9" style="7"/>
  </cols>
  <sheetData>
    <row r="1" spans="1:24">
      <c r="P1" s="8" t="s">
        <v>22</v>
      </c>
    </row>
    <row r="2" spans="1:24" ht="17.25">
      <c r="A2" s="211" t="s">
        <v>41</v>
      </c>
      <c r="B2" s="211"/>
      <c r="C2" s="211"/>
      <c r="D2" s="211"/>
      <c r="E2" s="211"/>
      <c r="F2" s="211"/>
      <c r="G2" s="211"/>
      <c r="H2" s="211"/>
      <c r="I2" s="211"/>
      <c r="J2" s="211"/>
      <c r="K2" s="211"/>
      <c r="L2" s="211"/>
      <c r="M2" s="211"/>
      <c r="N2" s="211"/>
      <c r="O2" s="211"/>
      <c r="P2" s="211"/>
    </row>
    <row r="5" spans="1:24" ht="14.25" customHeight="1">
      <c r="A5" s="212" t="s">
        <v>23</v>
      </c>
      <c r="B5" s="212"/>
      <c r="C5" s="212"/>
      <c r="D5" s="212"/>
      <c r="E5" s="212"/>
      <c r="F5" s="212"/>
      <c r="G5" s="212"/>
      <c r="H5" s="212"/>
      <c r="I5" s="212"/>
      <c r="J5" s="212"/>
      <c r="K5" s="212"/>
      <c r="L5" s="212"/>
      <c r="M5" s="212"/>
      <c r="N5" s="212"/>
      <c r="O5" s="212"/>
      <c r="P5" s="212"/>
    </row>
    <row r="6" spans="1:24" ht="14.25" customHeight="1">
      <c r="A6" s="212"/>
      <c r="B6" s="212"/>
      <c r="C6" s="212"/>
      <c r="D6" s="212"/>
      <c r="E6" s="212"/>
      <c r="F6" s="212"/>
      <c r="G6" s="212"/>
      <c r="H6" s="212"/>
      <c r="I6" s="212"/>
      <c r="J6" s="212"/>
      <c r="K6" s="212"/>
      <c r="L6" s="212"/>
      <c r="M6" s="212"/>
      <c r="N6" s="212"/>
      <c r="O6" s="212"/>
      <c r="P6" s="212"/>
    </row>
    <row r="7" spans="1:24" ht="14.25" customHeight="1">
      <c r="A7" s="212"/>
      <c r="B7" s="212"/>
      <c r="C7" s="212"/>
      <c r="D7" s="212"/>
      <c r="E7" s="212"/>
      <c r="F7" s="212"/>
      <c r="G7" s="212"/>
      <c r="H7" s="212"/>
      <c r="I7" s="212"/>
      <c r="J7" s="212"/>
      <c r="K7" s="212"/>
      <c r="L7" s="212"/>
      <c r="M7" s="212"/>
      <c r="N7" s="212"/>
      <c r="O7" s="212"/>
      <c r="P7" s="212"/>
    </row>
    <row r="8" spans="1:24" ht="14.25" customHeight="1">
      <c r="A8" s="212"/>
      <c r="B8" s="212"/>
      <c r="C8" s="212"/>
      <c r="D8" s="212"/>
      <c r="E8" s="212"/>
      <c r="F8" s="212"/>
      <c r="G8" s="212"/>
      <c r="H8" s="212"/>
      <c r="I8" s="212"/>
      <c r="J8" s="212"/>
      <c r="K8" s="212"/>
      <c r="L8" s="212"/>
      <c r="M8" s="212"/>
      <c r="N8" s="212"/>
      <c r="O8" s="212"/>
      <c r="P8" s="212"/>
    </row>
    <row r="9" spans="1:24" ht="14.25" customHeight="1">
      <c r="A9" s="212"/>
      <c r="B9" s="212"/>
      <c r="C9" s="212"/>
      <c r="D9" s="212"/>
      <c r="E9" s="212"/>
      <c r="F9" s="212"/>
      <c r="G9" s="212"/>
      <c r="H9" s="212"/>
      <c r="I9" s="212"/>
      <c r="J9" s="212"/>
      <c r="K9" s="212"/>
      <c r="L9" s="212"/>
      <c r="M9" s="212"/>
      <c r="N9" s="212"/>
      <c r="O9" s="212"/>
      <c r="P9" s="212"/>
    </row>
    <row r="10" spans="1:24" ht="14.25" customHeight="1">
      <c r="A10" s="212"/>
      <c r="B10" s="212"/>
      <c r="C10" s="212"/>
      <c r="D10" s="212"/>
      <c r="E10" s="212"/>
      <c r="F10" s="212"/>
      <c r="G10" s="212"/>
      <c r="H10" s="212"/>
      <c r="I10" s="212"/>
      <c r="J10" s="212"/>
      <c r="K10" s="212"/>
      <c r="L10" s="212"/>
      <c r="M10" s="212"/>
      <c r="N10" s="212"/>
      <c r="O10" s="212"/>
      <c r="P10" s="212"/>
    </row>
    <row r="13" spans="1:24" ht="21" customHeight="1">
      <c r="B13" s="10" t="s">
        <v>24</v>
      </c>
      <c r="C13" s="11"/>
      <c r="D13" s="213" t="s">
        <v>25</v>
      </c>
      <c r="E13" s="214"/>
      <c r="F13" s="215"/>
      <c r="G13" s="213" t="s">
        <v>26</v>
      </c>
      <c r="H13" s="214"/>
      <c r="I13" s="215"/>
      <c r="J13" s="213" t="s">
        <v>27</v>
      </c>
      <c r="K13" s="214"/>
      <c r="L13" s="215"/>
      <c r="M13" s="213" t="s">
        <v>28</v>
      </c>
      <c r="N13" s="214"/>
      <c r="O13" s="215"/>
    </row>
    <row r="14" spans="1:24" ht="30" customHeight="1">
      <c r="B14" s="13"/>
      <c r="C14" s="14"/>
      <c r="D14" s="208" t="s">
        <v>29</v>
      </c>
      <c r="E14" s="209"/>
      <c r="F14" s="210"/>
      <c r="G14" s="208" t="s">
        <v>29</v>
      </c>
      <c r="H14" s="209"/>
      <c r="I14" s="210"/>
      <c r="J14" s="208" t="s">
        <v>29</v>
      </c>
      <c r="K14" s="209"/>
      <c r="L14" s="210"/>
      <c r="M14" s="208" t="s">
        <v>29</v>
      </c>
      <c r="N14" s="209"/>
      <c r="O14" s="210"/>
      <c r="S14" s="15"/>
      <c r="T14" s="15"/>
      <c r="U14" s="15" t="s">
        <v>30</v>
      </c>
      <c r="V14" s="15" t="s">
        <v>31</v>
      </c>
      <c r="W14" s="15" t="s">
        <v>32</v>
      </c>
      <c r="X14" s="15" t="s">
        <v>28</v>
      </c>
    </row>
    <row r="15" spans="1:24" ht="30" customHeight="1">
      <c r="B15" s="203" t="s">
        <v>33</v>
      </c>
      <c r="C15" s="16" t="s">
        <v>34</v>
      </c>
      <c r="D15" s="205" t="e">
        <f>IF(D16="","",ROUND(IF(STANDARDIZE(D16,U15,U16)*10+100&gt;=0,STANDARDIZE(D16,U15,U16)*10+100,0),0))</f>
        <v>#REF!</v>
      </c>
      <c r="E15" s="206"/>
      <c r="F15" s="207"/>
      <c r="G15" s="205" t="str">
        <f>IF(G16="","",ROUND(IF(STANDARDIZE(G16,V15,V16)*10+100&gt;=0,STANDARDIZE(G16,V15,V16)*10+100,0),0))</f>
        <v/>
      </c>
      <c r="H15" s="206"/>
      <c r="I15" s="207"/>
      <c r="J15" s="205" t="str">
        <f>IF(J16="","",ROUND(IF(STANDARDIZE(J16,W15,W16)*10+100&gt;=0,STANDARDIZE(J16,W15,W16)*10+100,0),0))</f>
        <v/>
      </c>
      <c r="K15" s="206"/>
      <c r="L15" s="207"/>
      <c r="M15" s="205" t="str">
        <f>IF(M16="","",ROUND(IF(STANDARDIZE(M16,X15,X16)*10+100&gt;=0,STANDARDIZE(M16,X15,X16)*10+100,0),0))</f>
        <v/>
      </c>
      <c r="N15" s="206"/>
      <c r="O15" s="207"/>
      <c r="S15" s="15" t="s">
        <v>33</v>
      </c>
      <c r="T15" s="17" t="s">
        <v>35</v>
      </c>
      <c r="U15" s="18">
        <v>12.5</v>
      </c>
      <c r="V15" s="19">
        <v>12.6</v>
      </c>
      <c r="W15" s="19">
        <v>11.8</v>
      </c>
      <c r="X15" s="19">
        <v>14.7</v>
      </c>
    </row>
    <row r="16" spans="1:24" ht="30" customHeight="1">
      <c r="B16" s="204"/>
      <c r="C16" s="16" t="s">
        <v>36</v>
      </c>
      <c r="D16" s="20" t="e">
        <f>#REF!</f>
        <v>#REF!</v>
      </c>
      <c r="E16" s="12" t="s">
        <v>42</v>
      </c>
      <c r="F16" s="21">
        <v>15</v>
      </c>
      <c r="G16" s="20"/>
      <c r="H16" s="12" t="s">
        <v>42</v>
      </c>
      <c r="I16" s="21">
        <v>18</v>
      </c>
      <c r="J16" s="20"/>
      <c r="K16" s="12" t="s">
        <v>42</v>
      </c>
      <c r="L16" s="21">
        <v>18</v>
      </c>
      <c r="M16" s="22"/>
      <c r="N16" s="12" t="s">
        <v>42</v>
      </c>
      <c r="O16" s="21">
        <v>18</v>
      </c>
      <c r="S16" s="15"/>
      <c r="T16" s="15" t="s">
        <v>37</v>
      </c>
      <c r="U16" s="18">
        <v>2.7</v>
      </c>
      <c r="V16" s="19">
        <v>3.4</v>
      </c>
      <c r="W16" s="19">
        <v>4</v>
      </c>
      <c r="X16" s="19">
        <v>2.7</v>
      </c>
    </row>
    <row r="17" spans="1:24" ht="30" customHeight="1">
      <c r="B17" s="203" t="s">
        <v>38</v>
      </c>
      <c r="C17" s="16" t="s">
        <v>34</v>
      </c>
      <c r="D17" s="205" t="e">
        <f>IF(D18="","",ROUND(IF(STANDARDIZE(D18,U17,U18)*10+100&gt;=0,STANDARDIZE(D18,U17,U18)*10+100,0),0))</f>
        <v>#REF!</v>
      </c>
      <c r="E17" s="206"/>
      <c r="F17" s="207"/>
      <c r="G17" s="205" t="str">
        <f>IF(G18="","",ROUND(IF(STANDARDIZE(G18,V17,V18)*10+100&gt;=0,STANDARDIZE(G18,V17,V18)*10+100,0),0))</f>
        <v/>
      </c>
      <c r="H17" s="206"/>
      <c r="I17" s="207"/>
      <c r="J17" s="205" t="str">
        <f>IF(J18="","",ROUND(IF(STANDARDIZE(J18,W17,W18)*10+100&gt;=0,STANDARDIZE(J18,W17,W18)*10+100,0),0))</f>
        <v/>
      </c>
      <c r="K17" s="206"/>
      <c r="L17" s="207"/>
      <c r="M17" s="205" t="str">
        <f>IF(M18="","",ROUND(IF(STANDARDIZE(M18,X17,X18)*10+100&gt;=0,STANDARDIZE(M18,X17,X18)*10+100,0),0))</f>
        <v/>
      </c>
      <c r="N17" s="206"/>
      <c r="O17" s="207"/>
      <c r="S17" s="15" t="s">
        <v>38</v>
      </c>
      <c r="T17" s="17" t="s">
        <v>35</v>
      </c>
      <c r="U17" s="18">
        <v>7.8</v>
      </c>
      <c r="V17" s="19">
        <v>5.0999999999999996</v>
      </c>
      <c r="W17" s="19">
        <v>6.1</v>
      </c>
      <c r="X17" s="19">
        <v>6.3</v>
      </c>
    </row>
    <row r="18" spans="1:24" ht="30" customHeight="1">
      <c r="B18" s="204"/>
      <c r="C18" s="16" t="s">
        <v>36</v>
      </c>
      <c r="D18" s="20" t="e">
        <f>#REF!</f>
        <v>#REF!</v>
      </c>
      <c r="E18" s="12" t="s">
        <v>42</v>
      </c>
      <c r="F18" s="21">
        <v>10</v>
      </c>
      <c r="G18" s="20"/>
      <c r="H18" s="12" t="s">
        <v>42</v>
      </c>
      <c r="I18" s="21">
        <v>10</v>
      </c>
      <c r="J18" s="20"/>
      <c r="K18" s="12" t="s">
        <v>42</v>
      </c>
      <c r="L18" s="21">
        <v>12</v>
      </c>
      <c r="M18" s="22"/>
      <c r="N18" s="12" t="s">
        <v>42</v>
      </c>
      <c r="O18" s="21">
        <v>10</v>
      </c>
      <c r="S18" s="15"/>
      <c r="T18" s="15" t="s">
        <v>37</v>
      </c>
      <c r="U18" s="18">
        <v>2.4</v>
      </c>
      <c r="V18" s="19">
        <v>2.4</v>
      </c>
      <c r="W18" s="19">
        <v>3.1</v>
      </c>
      <c r="X18" s="19">
        <v>2.6</v>
      </c>
    </row>
    <row r="19" spans="1:24" ht="30" customHeight="1">
      <c r="B19" s="203" t="s">
        <v>9</v>
      </c>
      <c r="C19" s="16" t="s">
        <v>34</v>
      </c>
      <c r="D19" s="205" t="e">
        <f>IF(D20="","",ROUND(IF(STANDARDIZE(D20,U19,U20)*10+100&gt;=0,STANDARDIZE(D20,U19,U20)*10+100,0),0))</f>
        <v>#REF!</v>
      </c>
      <c r="E19" s="206"/>
      <c r="F19" s="207"/>
      <c r="G19" s="205" t="str">
        <f>IF(G20="","",ROUND(IF(STANDARDIZE(G20,V19,V20)*10+100&gt;=0,STANDARDIZE(G20,V19,V20)*10+100,0),0))</f>
        <v/>
      </c>
      <c r="H19" s="206"/>
      <c r="I19" s="207"/>
      <c r="J19" s="205" t="str">
        <f>IF(J20="","",ROUND(IF(STANDARDIZE(J20,W19,W20)*10+100&gt;=0,STANDARDIZE(J20,W19,W20)*10+100,0),0))</f>
        <v/>
      </c>
      <c r="K19" s="206"/>
      <c r="L19" s="207"/>
      <c r="M19" s="205" t="str">
        <f>IF(M20="","",ROUND(IF(STANDARDIZE(M20,X19,X20)*10+100&gt;=0,STANDARDIZE(M20,X19,X20)*10+100,0),0))</f>
        <v/>
      </c>
      <c r="N19" s="206"/>
      <c r="O19" s="207"/>
      <c r="S19" s="15" t="s">
        <v>9</v>
      </c>
      <c r="T19" s="17" t="s">
        <v>35</v>
      </c>
      <c r="U19" s="18">
        <v>14.1</v>
      </c>
      <c r="V19" s="19">
        <v>14.2</v>
      </c>
      <c r="W19" s="19">
        <v>13.7</v>
      </c>
      <c r="X19" s="19">
        <v>15.6</v>
      </c>
    </row>
    <row r="20" spans="1:24" ht="30" customHeight="1">
      <c r="B20" s="204"/>
      <c r="C20" s="16" t="s">
        <v>36</v>
      </c>
      <c r="D20" s="20" t="e">
        <f>#REF!</f>
        <v>#REF!</v>
      </c>
      <c r="E20" s="12" t="s">
        <v>42</v>
      </c>
      <c r="F20" s="21">
        <v>19</v>
      </c>
      <c r="G20" s="20"/>
      <c r="H20" s="12" t="s">
        <v>42</v>
      </c>
      <c r="I20" s="21">
        <v>18</v>
      </c>
      <c r="J20" s="20"/>
      <c r="K20" s="12" t="s">
        <v>42</v>
      </c>
      <c r="L20" s="21">
        <v>19</v>
      </c>
      <c r="M20" s="22"/>
      <c r="N20" s="12" t="s">
        <v>42</v>
      </c>
      <c r="O20" s="21">
        <v>19</v>
      </c>
      <c r="S20" s="15"/>
      <c r="T20" s="15" t="s">
        <v>37</v>
      </c>
      <c r="U20" s="18">
        <v>4</v>
      </c>
      <c r="V20" s="19">
        <v>3.4</v>
      </c>
      <c r="W20" s="19">
        <v>3.7</v>
      </c>
      <c r="X20" s="19">
        <v>3.4</v>
      </c>
    </row>
    <row r="21" spans="1:24" ht="30" customHeight="1">
      <c r="B21" s="203" t="s">
        <v>39</v>
      </c>
      <c r="C21" s="16" t="s">
        <v>34</v>
      </c>
      <c r="D21" s="205" t="e">
        <f>IF(D22="","",ROUND(IF(STANDARDIZE(D22,U21,U22)*10+100&gt;=0,STANDARDIZE(D22,U21,U22)*10+100,0),0))</f>
        <v>#REF!</v>
      </c>
      <c r="E21" s="206"/>
      <c r="F21" s="207"/>
      <c r="G21" s="205" t="str">
        <f>IF(G22="","",ROUND(IF(STANDARDIZE(G22,V21,V22)*10+100&gt;=0,STANDARDIZE(G22,V21,V22)*10+100,0),0))</f>
        <v/>
      </c>
      <c r="H21" s="206"/>
      <c r="I21" s="207"/>
      <c r="J21" s="205" t="str">
        <f>IF(J22="","",ROUND(IF(STANDARDIZE(J22,W21,W22)*10+100&gt;=0,STANDARDIZE(J22,W21,W22)*10+100,0),0))</f>
        <v/>
      </c>
      <c r="K21" s="206"/>
      <c r="L21" s="207"/>
      <c r="M21" s="205" t="str">
        <f>IF(M22="","",ROUND(IF(STANDARDIZE(M22,X21,X22)*10+100&gt;=0,STANDARDIZE(M22,X21,X22)*10+100,0),0))</f>
        <v/>
      </c>
      <c r="N21" s="206"/>
      <c r="O21" s="207"/>
      <c r="S21" s="15" t="s">
        <v>39</v>
      </c>
      <c r="T21" s="17" t="s">
        <v>35</v>
      </c>
      <c r="U21" s="18">
        <v>5.9</v>
      </c>
      <c r="V21" s="19">
        <v>7.7</v>
      </c>
      <c r="W21" s="19">
        <v>6.7</v>
      </c>
      <c r="X21" s="19">
        <v>8.9</v>
      </c>
    </row>
    <row r="22" spans="1:24" ht="30" customHeight="1">
      <c r="B22" s="204"/>
      <c r="C22" s="16" t="s">
        <v>36</v>
      </c>
      <c r="D22" s="20" t="e">
        <f>#REF!</f>
        <v>#REF!</v>
      </c>
      <c r="E22" s="12" t="s">
        <v>42</v>
      </c>
      <c r="F22" s="21">
        <v>12</v>
      </c>
      <c r="G22" s="20"/>
      <c r="H22" s="12" t="s">
        <v>42</v>
      </c>
      <c r="I22" s="21">
        <v>14</v>
      </c>
      <c r="J22" s="20"/>
      <c r="K22" s="12" t="s">
        <v>42</v>
      </c>
      <c r="L22" s="21">
        <v>13</v>
      </c>
      <c r="M22" s="22"/>
      <c r="N22" s="12" t="s">
        <v>42</v>
      </c>
      <c r="O22" s="21">
        <v>14</v>
      </c>
      <c r="S22" s="15"/>
      <c r="T22" s="15" t="s">
        <v>37</v>
      </c>
      <c r="U22" s="18">
        <v>2.7</v>
      </c>
      <c r="V22" s="19">
        <v>3.3</v>
      </c>
      <c r="W22" s="19">
        <v>3</v>
      </c>
      <c r="X22" s="19">
        <v>3</v>
      </c>
    </row>
    <row r="25" spans="1:24" ht="13.5" customHeight="1">
      <c r="A25" s="202" t="s">
        <v>40</v>
      </c>
      <c r="B25" s="202"/>
      <c r="C25" s="202"/>
      <c r="D25" s="202"/>
      <c r="E25" s="202"/>
      <c r="F25" s="202"/>
      <c r="G25" s="202"/>
      <c r="H25" s="202"/>
      <c r="I25" s="202"/>
      <c r="J25" s="202"/>
      <c r="K25" s="202"/>
      <c r="L25" s="202"/>
      <c r="M25" s="202"/>
      <c r="N25" s="202"/>
      <c r="O25" s="202"/>
      <c r="P25" s="202"/>
    </row>
    <row r="26" spans="1:24" ht="13.5" customHeight="1">
      <c r="A26" s="202"/>
      <c r="B26" s="202"/>
      <c r="C26" s="202"/>
      <c r="D26" s="202"/>
      <c r="E26" s="202"/>
      <c r="F26" s="202"/>
      <c r="G26" s="202"/>
      <c r="H26" s="202"/>
      <c r="I26" s="202"/>
      <c r="J26" s="202"/>
      <c r="K26" s="202"/>
      <c r="L26" s="202"/>
      <c r="M26" s="202"/>
      <c r="N26" s="202"/>
      <c r="O26" s="202"/>
      <c r="P26" s="202"/>
    </row>
    <row r="27" spans="1:24" ht="13.5" customHeight="1">
      <c r="A27" s="202"/>
      <c r="B27" s="202"/>
      <c r="C27" s="202"/>
      <c r="D27" s="202"/>
      <c r="E27" s="202"/>
      <c r="F27" s="202"/>
      <c r="G27" s="202"/>
      <c r="H27" s="202"/>
      <c r="I27" s="202"/>
      <c r="J27" s="202"/>
      <c r="K27" s="202"/>
      <c r="L27" s="202"/>
      <c r="M27" s="202"/>
      <c r="N27" s="202"/>
      <c r="O27" s="202"/>
      <c r="P27" s="202"/>
    </row>
    <row r="31" spans="1:24" ht="14.25" customHeight="1"/>
  </sheetData>
  <sheetProtection password="A782" sheet="1"/>
  <customSheetViews>
    <customSheetView guid="{2F135E74-774D-4C34-AD7F-8340E4CB9F2E}" showGridLines="0" hiddenColumns="1" state="hidden">
      <selection activeCell="Q17" sqref="Q17"/>
      <pageMargins left="0.39370078740157483" right="0.39370078740157483" top="0.78740157480314965" bottom="0.78740157480314965" header="0.31496062992125984" footer="0.31496062992125984"/>
      <pageSetup paperSize="9" orientation="portrait" r:id="rId1"/>
      <headerFooter alignWithMargins="0"/>
    </customSheetView>
  </customSheetViews>
  <mergeCells count="31">
    <mergeCell ref="A2:P2"/>
    <mergeCell ref="A5:P10"/>
    <mergeCell ref="D13:F13"/>
    <mergeCell ref="G13:I13"/>
    <mergeCell ref="J13:L13"/>
    <mergeCell ref="M13:O13"/>
    <mergeCell ref="B15:B16"/>
    <mergeCell ref="D15:F15"/>
    <mergeCell ref="G15:I15"/>
    <mergeCell ref="J15:L15"/>
    <mergeCell ref="J19:L19"/>
    <mergeCell ref="D14:F14"/>
    <mergeCell ref="G14:I14"/>
    <mergeCell ref="J14:L14"/>
    <mergeCell ref="M14:O14"/>
    <mergeCell ref="M15:O15"/>
    <mergeCell ref="A25:P27"/>
    <mergeCell ref="B17:B18"/>
    <mergeCell ref="D17:F17"/>
    <mergeCell ref="G17:I17"/>
    <mergeCell ref="J17:L17"/>
    <mergeCell ref="M17:O17"/>
    <mergeCell ref="B19:B20"/>
    <mergeCell ref="D19:F19"/>
    <mergeCell ref="G19:I19"/>
    <mergeCell ref="B21:B22"/>
    <mergeCell ref="M21:O21"/>
    <mergeCell ref="D21:F21"/>
    <mergeCell ref="G21:I21"/>
    <mergeCell ref="J21:L21"/>
    <mergeCell ref="M19:O19"/>
  </mergeCells>
  <phoneticPr fontId="2"/>
  <pageMargins left="0.39370078740157483" right="0.39370078740157483" top="0.78740157480314965" bottom="0.78740157480314965" header="0.31496062992125984" footer="0.31496062992125984"/>
  <pageSetup paperSize="9"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G89"/>
  <sheetViews>
    <sheetView topLeftCell="A40" zoomScaleNormal="100" zoomScaleSheetLayoutView="80" workbookViewId="0">
      <selection activeCell="S17" sqref="S17"/>
    </sheetView>
  </sheetViews>
  <sheetFormatPr defaultRowHeight="13.5"/>
  <cols>
    <col min="1" max="1" width="1.375" customWidth="1"/>
    <col min="2" max="2" width="4.625" customWidth="1"/>
    <col min="3" max="3" width="16.625" customWidth="1"/>
    <col min="4" max="10" width="9.625" customWidth="1"/>
    <col min="11" max="11" width="6.625" customWidth="1"/>
    <col min="12" max="14" width="1.625" style="110" customWidth="1"/>
    <col min="15" max="15" width="8.5" style="186" customWidth="1"/>
    <col min="16" max="16" width="7.75" style="186" customWidth="1"/>
    <col min="17" max="21" width="6.625" style="186" customWidth="1"/>
    <col min="22" max="28" width="9" style="187"/>
  </cols>
  <sheetData>
    <row r="1" spans="1:28" ht="14.25">
      <c r="A1" s="108"/>
      <c r="B1" s="118"/>
      <c r="C1" s="118"/>
      <c r="D1" s="80"/>
      <c r="E1" s="80"/>
      <c r="F1" s="80"/>
      <c r="G1" s="80"/>
      <c r="H1" s="80"/>
      <c r="I1" s="80"/>
      <c r="J1" s="80"/>
      <c r="K1" s="80"/>
    </row>
    <row r="2" spans="1:28" ht="17.25">
      <c r="A2" s="109"/>
      <c r="B2" s="380"/>
      <c r="C2" s="380"/>
      <c r="D2" s="80"/>
      <c r="E2" s="80"/>
      <c r="F2" s="80"/>
      <c r="G2" s="80"/>
      <c r="H2" s="80"/>
      <c r="I2" s="80"/>
      <c r="J2" s="80"/>
      <c r="K2" s="80"/>
    </row>
    <row r="3" spans="1:28" ht="18" thickBot="1">
      <c r="A3" s="1"/>
      <c r="B3" s="119"/>
      <c r="C3" s="119"/>
      <c r="D3" s="80"/>
      <c r="E3" s="80"/>
      <c r="F3" s="80"/>
      <c r="G3" s="80"/>
      <c r="H3" s="80"/>
      <c r="I3" s="80"/>
      <c r="J3" s="80"/>
      <c r="K3" s="80"/>
    </row>
    <row r="4" spans="1:28">
      <c r="A4" s="109"/>
      <c r="B4" s="361" t="s">
        <v>46</v>
      </c>
      <c r="C4" s="362"/>
      <c r="D4" s="362"/>
      <c r="E4" s="362"/>
      <c r="F4" s="362"/>
      <c r="G4" s="362"/>
      <c r="H4" s="362"/>
      <c r="I4" s="362"/>
      <c r="J4" s="363"/>
      <c r="K4" s="80"/>
      <c r="O4" s="188"/>
      <c r="P4" s="188"/>
      <c r="Q4" s="188"/>
      <c r="R4" s="188"/>
      <c r="S4" s="188"/>
      <c r="T4" s="188"/>
      <c r="U4" s="188"/>
      <c r="V4" s="188"/>
      <c r="W4" s="188"/>
      <c r="X4" s="188"/>
      <c r="Y4" s="188"/>
    </row>
    <row r="5" spans="1:28">
      <c r="A5" s="109"/>
      <c r="B5" s="364"/>
      <c r="C5" s="365"/>
      <c r="D5" s="365"/>
      <c r="E5" s="365"/>
      <c r="F5" s="365"/>
      <c r="G5" s="365"/>
      <c r="H5" s="365"/>
      <c r="I5" s="365"/>
      <c r="J5" s="366"/>
      <c r="K5" s="80"/>
      <c r="O5" s="188"/>
      <c r="P5" s="188"/>
      <c r="Q5" s="188"/>
      <c r="R5" s="188"/>
      <c r="S5" s="188"/>
      <c r="T5" s="188"/>
      <c r="U5" s="188"/>
      <c r="V5" s="188"/>
      <c r="W5" s="188"/>
      <c r="X5" s="188"/>
      <c r="Y5" s="188"/>
    </row>
    <row r="6" spans="1:28">
      <c r="A6" s="109"/>
      <c r="B6" s="364"/>
      <c r="C6" s="365"/>
      <c r="D6" s="365"/>
      <c r="E6" s="365"/>
      <c r="F6" s="365"/>
      <c r="G6" s="365"/>
      <c r="H6" s="365"/>
      <c r="I6" s="365"/>
      <c r="J6" s="366"/>
      <c r="K6" s="80"/>
      <c r="O6" s="188"/>
      <c r="P6" s="188"/>
      <c r="Q6" s="188"/>
      <c r="R6" s="188"/>
      <c r="S6" s="188"/>
      <c r="T6" s="188"/>
      <c r="U6" s="188"/>
      <c r="V6" s="188"/>
      <c r="W6" s="188"/>
      <c r="X6" s="188"/>
      <c r="Y6" s="188"/>
    </row>
    <row r="7" spans="1:28">
      <c r="A7" s="109"/>
      <c r="B7" s="364"/>
      <c r="C7" s="365"/>
      <c r="D7" s="365"/>
      <c r="E7" s="365"/>
      <c r="F7" s="365"/>
      <c r="G7" s="365"/>
      <c r="H7" s="365"/>
      <c r="I7" s="365"/>
      <c r="J7" s="366"/>
      <c r="K7" s="80"/>
      <c r="O7" s="188"/>
      <c r="P7" s="188"/>
      <c r="Q7" s="188"/>
      <c r="R7" s="188"/>
      <c r="S7" s="188"/>
      <c r="T7" s="188"/>
      <c r="U7" s="188"/>
      <c r="V7" s="188"/>
      <c r="W7" s="188"/>
      <c r="X7" s="188"/>
      <c r="Y7" s="188"/>
    </row>
    <row r="8" spans="1:28">
      <c r="A8" s="109"/>
      <c r="B8" s="367"/>
      <c r="C8" s="365"/>
      <c r="D8" s="365"/>
      <c r="E8" s="365"/>
      <c r="F8" s="365"/>
      <c r="G8" s="365"/>
      <c r="H8" s="365"/>
      <c r="I8" s="365"/>
      <c r="J8" s="366"/>
      <c r="K8" s="80"/>
      <c r="O8" s="188"/>
      <c r="P8" s="188"/>
      <c r="Q8" s="188"/>
      <c r="R8" s="188"/>
      <c r="S8" s="188"/>
      <c r="T8" s="188"/>
      <c r="U8" s="188"/>
      <c r="V8" s="188"/>
      <c r="W8" s="188"/>
      <c r="X8" s="188"/>
      <c r="Y8" s="188"/>
    </row>
    <row r="9" spans="1:28">
      <c r="A9" s="109"/>
      <c r="B9" s="367"/>
      <c r="C9" s="365"/>
      <c r="D9" s="365"/>
      <c r="E9" s="365"/>
      <c r="F9" s="365"/>
      <c r="G9" s="365"/>
      <c r="H9" s="365"/>
      <c r="I9" s="365"/>
      <c r="J9" s="366"/>
      <c r="K9" s="80"/>
      <c r="O9" s="188"/>
      <c r="P9" s="188"/>
      <c r="Q9" s="188"/>
      <c r="R9" s="188"/>
      <c r="S9" s="188"/>
      <c r="T9" s="188"/>
      <c r="U9" s="188"/>
      <c r="V9" s="188"/>
      <c r="W9" s="188"/>
      <c r="X9" s="188"/>
      <c r="Y9" s="188"/>
    </row>
    <row r="10" spans="1:28" ht="14.25" thickBot="1">
      <c r="A10" s="109"/>
      <c r="B10" s="368"/>
      <c r="C10" s="369"/>
      <c r="D10" s="369"/>
      <c r="E10" s="369"/>
      <c r="F10" s="369"/>
      <c r="G10" s="369"/>
      <c r="H10" s="369"/>
      <c r="I10" s="369"/>
      <c r="J10" s="370"/>
      <c r="K10" s="80"/>
      <c r="O10" s="188"/>
      <c r="P10" s="188"/>
      <c r="Q10" s="188"/>
      <c r="R10" s="188"/>
      <c r="S10" s="188"/>
      <c r="T10" s="188"/>
      <c r="U10" s="188"/>
      <c r="V10" s="188"/>
      <c r="W10" s="188"/>
      <c r="X10" s="188"/>
      <c r="Y10" s="188"/>
    </row>
    <row r="11" spans="1:28" ht="14.25" thickBot="1">
      <c r="A11" s="80"/>
      <c r="B11" s="120"/>
      <c r="C11" s="121"/>
      <c r="D11" s="80"/>
      <c r="E11" s="80"/>
      <c r="F11" s="80"/>
      <c r="G11" s="80"/>
      <c r="H11" s="80"/>
      <c r="I11" s="80"/>
      <c r="J11" s="80"/>
      <c r="K11" s="80"/>
    </row>
    <row r="12" spans="1:28">
      <c r="A12" s="80"/>
      <c r="B12" s="371" t="s">
        <v>2</v>
      </c>
      <c r="C12" s="373" t="s">
        <v>0</v>
      </c>
      <c r="D12" s="80"/>
      <c r="E12" s="80"/>
      <c r="F12" s="80"/>
      <c r="G12" s="80"/>
      <c r="H12" s="80"/>
      <c r="I12" s="80"/>
      <c r="J12" s="80"/>
      <c r="K12" s="80"/>
    </row>
    <row r="13" spans="1:28" ht="14.25" thickBot="1">
      <c r="A13" s="80"/>
      <c r="B13" s="372"/>
      <c r="C13" s="374"/>
      <c r="D13" s="80"/>
      <c r="E13" s="80"/>
      <c r="F13" s="80"/>
      <c r="G13" s="80"/>
      <c r="H13" s="80"/>
      <c r="I13" s="80"/>
      <c r="J13" s="80"/>
      <c r="K13" s="80"/>
    </row>
    <row r="14" spans="1:28" s="41" customFormat="1" ht="13.5" customHeight="1" thickBot="1">
      <c r="A14" s="2"/>
      <c r="B14" s="125"/>
      <c r="C14" s="125"/>
      <c r="D14" s="2"/>
      <c r="E14" s="2"/>
      <c r="F14" s="2"/>
      <c r="G14" s="2"/>
      <c r="H14" s="2"/>
      <c r="I14" s="2"/>
      <c r="J14" s="2"/>
      <c r="K14" s="2"/>
      <c r="L14" s="23"/>
      <c r="M14" s="23"/>
      <c r="N14" s="23"/>
      <c r="O14" s="177">
        <v>4</v>
      </c>
      <c r="P14" s="177"/>
      <c r="Q14" s="177"/>
      <c r="R14" s="177"/>
      <c r="S14" s="177"/>
      <c r="T14" s="177"/>
      <c r="U14" s="166"/>
      <c r="V14" s="166"/>
      <c r="W14" s="166"/>
      <c r="X14" s="166"/>
      <c r="Y14" s="166"/>
      <c r="Z14" s="166"/>
      <c r="AA14" s="166"/>
      <c r="AB14" s="166"/>
    </row>
    <row r="15" spans="1:28" s="41" customFormat="1" ht="14.25" customHeight="1">
      <c r="A15" s="2"/>
      <c r="B15" s="309" t="str">
        <f>CONCATENATE(O14,P14," ",Q14,R14," ",S14,T14)</f>
        <v xml:space="preserve">4  </v>
      </c>
      <c r="C15" s="310"/>
      <c r="D15" s="2"/>
      <c r="E15" s="2"/>
      <c r="F15" s="2"/>
      <c r="G15" s="2"/>
      <c r="H15" s="2"/>
      <c r="I15" s="2"/>
      <c r="J15" s="2"/>
      <c r="K15" s="2"/>
      <c r="L15" s="23"/>
      <c r="M15" s="23"/>
      <c r="N15" s="23"/>
      <c r="O15" s="190" t="s">
        <v>163</v>
      </c>
      <c r="P15" s="166"/>
      <c r="Q15" s="166"/>
      <c r="R15" s="166"/>
      <c r="S15" s="166"/>
      <c r="T15" s="166"/>
      <c r="U15" s="166"/>
      <c r="V15" s="166"/>
      <c r="W15" s="166"/>
      <c r="X15" s="166"/>
      <c r="Y15" s="166"/>
      <c r="Z15" s="166"/>
      <c r="AA15" s="166"/>
      <c r="AB15" s="166"/>
    </row>
    <row r="16" spans="1:28" s="41" customFormat="1" ht="14.25" customHeight="1">
      <c r="A16" s="2"/>
      <c r="B16" s="385" t="str">
        <f>O15</f>
        <v>ものごとを最後までやり遂げて、うれしかったことがありますか</v>
      </c>
      <c r="C16" s="386"/>
      <c r="D16" s="2"/>
      <c r="E16" s="2"/>
      <c r="F16" s="2"/>
      <c r="G16" s="2"/>
      <c r="H16" s="2"/>
      <c r="I16" s="2"/>
      <c r="J16" s="2"/>
      <c r="K16" s="2"/>
      <c r="L16" s="23"/>
      <c r="M16" s="23"/>
      <c r="N16" s="23"/>
      <c r="O16" s="185"/>
      <c r="P16" s="191" t="s">
        <v>18</v>
      </c>
      <c r="Q16" s="191" t="s">
        <v>19</v>
      </c>
      <c r="R16" s="191" t="s">
        <v>20</v>
      </c>
      <c r="S16" s="191" t="s">
        <v>21</v>
      </c>
      <c r="T16" s="166"/>
      <c r="U16" s="166"/>
      <c r="V16" s="166"/>
      <c r="W16" s="166"/>
      <c r="X16" s="166"/>
      <c r="Y16" s="166"/>
      <c r="Z16" s="166"/>
      <c r="AA16" s="166"/>
      <c r="AB16" s="166"/>
    </row>
    <row r="17" spans="1:33" s="41" customFormat="1" ht="14.25" customHeight="1">
      <c r="A17" s="2"/>
      <c r="B17" s="387"/>
      <c r="C17" s="386"/>
      <c r="D17" s="2"/>
      <c r="E17" s="2"/>
      <c r="F17" s="2"/>
      <c r="G17" s="2"/>
      <c r="H17" s="2"/>
      <c r="I17" s="2"/>
      <c r="J17" s="2"/>
      <c r="K17" s="2"/>
      <c r="L17" s="23"/>
      <c r="M17" s="23"/>
      <c r="N17" s="23"/>
      <c r="O17" s="185" t="s">
        <v>1</v>
      </c>
      <c r="P17" s="179">
        <v>69.099999999999994</v>
      </c>
      <c r="Q17" s="179">
        <v>25.5</v>
      </c>
      <c r="R17" s="179">
        <v>4.5</v>
      </c>
      <c r="S17" s="179">
        <v>0.9</v>
      </c>
      <c r="T17" s="166"/>
      <c r="U17" s="166"/>
      <c r="V17" s="166"/>
      <c r="W17" s="166"/>
      <c r="X17" s="166"/>
      <c r="Y17" s="166"/>
      <c r="Z17" s="166"/>
      <c r="AA17" s="166"/>
      <c r="AB17" s="166"/>
    </row>
    <row r="18" spans="1:33" s="41" customFormat="1" ht="14.25" customHeight="1">
      <c r="A18" s="2"/>
      <c r="B18" s="387"/>
      <c r="C18" s="386"/>
      <c r="D18" s="2"/>
      <c r="E18" s="2"/>
      <c r="F18" s="2"/>
      <c r="G18" s="2"/>
      <c r="H18" s="2"/>
      <c r="I18" s="2"/>
      <c r="J18" s="2"/>
      <c r="K18" s="2"/>
      <c r="L18" s="23"/>
      <c r="M18" s="23"/>
      <c r="N18" s="23"/>
      <c r="O18" s="185" t="s">
        <v>48</v>
      </c>
      <c r="P18" s="200">
        <v>69.3</v>
      </c>
      <c r="Q18" s="200">
        <v>23.7</v>
      </c>
      <c r="R18" s="200">
        <v>5.2</v>
      </c>
      <c r="S18" s="200">
        <v>1.7</v>
      </c>
      <c r="T18" s="166"/>
      <c r="U18" s="164"/>
      <c r="V18" s="166"/>
      <c r="W18" s="166"/>
      <c r="X18" s="166"/>
      <c r="Y18" s="166"/>
      <c r="Z18" s="166"/>
      <c r="AA18" s="166"/>
      <c r="AB18" s="166"/>
    </row>
    <row r="19" spans="1:33" s="41" customFormat="1" ht="14.25" customHeight="1" thickBot="1">
      <c r="A19" s="2"/>
      <c r="B19" s="388"/>
      <c r="C19" s="389"/>
      <c r="D19" s="2"/>
      <c r="E19" s="2"/>
      <c r="F19" s="2"/>
      <c r="G19" s="2"/>
      <c r="H19" s="2"/>
      <c r="I19" s="2"/>
      <c r="J19" s="2"/>
      <c r="K19" s="2"/>
      <c r="L19" s="23"/>
      <c r="M19" s="23"/>
      <c r="N19" s="23"/>
      <c r="O19" s="185" t="s">
        <v>49</v>
      </c>
      <c r="P19" s="200">
        <v>71.5</v>
      </c>
      <c r="Q19" s="200">
        <v>22.9</v>
      </c>
      <c r="R19" s="200">
        <v>4.4000000000000004</v>
      </c>
      <c r="S19" s="200">
        <v>1.2</v>
      </c>
      <c r="T19" s="196"/>
      <c r="U19" s="164"/>
      <c r="V19" s="166"/>
      <c r="W19" s="166"/>
      <c r="X19" s="166"/>
      <c r="Y19" s="166"/>
      <c r="Z19" s="166"/>
      <c r="AA19" s="166"/>
      <c r="AB19" s="166"/>
    </row>
    <row r="20" spans="1:33" s="41" customFormat="1" ht="13.5" customHeight="1">
      <c r="A20" s="52"/>
      <c r="B20" s="50"/>
      <c r="C20" s="50"/>
      <c r="D20" s="52"/>
      <c r="E20" s="2"/>
      <c r="F20" s="2"/>
      <c r="G20" s="126"/>
      <c r="H20" s="127"/>
      <c r="I20" s="2"/>
      <c r="J20" s="2"/>
      <c r="K20" s="2"/>
      <c r="L20" s="23"/>
      <c r="M20" s="23"/>
      <c r="N20" s="23"/>
      <c r="O20" s="166"/>
      <c r="P20" s="185"/>
      <c r="Q20" s="166"/>
      <c r="R20" s="166"/>
      <c r="S20" s="166"/>
      <c r="T20" s="166"/>
      <c r="U20" s="166"/>
      <c r="V20" s="166"/>
      <c r="W20" s="166"/>
      <c r="X20" s="166"/>
      <c r="Y20" s="166"/>
      <c r="Z20" s="166"/>
      <c r="AA20" s="166"/>
      <c r="AB20" s="166"/>
    </row>
    <row r="21" spans="1:33" s="41" customFormat="1" ht="13.5" customHeight="1">
      <c r="A21" s="52"/>
      <c r="B21" s="50"/>
      <c r="C21" s="50"/>
      <c r="D21" s="52"/>
      <c r="E21" s="2"/>
      <c r="F21" s="2"/>
      <c r="G21" s="126"/>
      <c r="H21" s="127"/>
      <c r="I21" s="2"/>
      <c r="J21" s="2"/>
      <c r="K21" s="2"/>
      <c r="L21" s="23"/>
      <c r="M21" s="23"/>
      <c r="N21" s="23"/>
      <c r="O21" s="166"/>
      <c r="P21" s="185"/>
      <c r="Q21" s="166"/>
      <c r="R21" s="166"/>
      <c r="S21" s="166"/>
      <c r="T21" s="166"/>
      <c r="U21" s="166"/>
      <c r="V21" s="166"/>
      <c r="W21" s="166"/>
      <c r="X21" s="166"/>
      <c r="Y21" s="166"/>
      <c r="Z21" s="166"/>
      <c r="AA21" s="166"/>
      <c r="AB21" s="166"/>
    </row>
    <row r="22" spans="1:33" s="41" customFormat="1" ht="13.5" customHeight="1">
      <c r="A22" s="52"/>
      <c r="B22" s="50"/>
      <c r="C22" s="50"/>
      <c r="D22" s="52"/>
      <c r="E22" s="2"/>
      <c r="F22" s="2"/>
      <c r="G22" s="126"/>
      <c r="H22" s="127"/>
      <c r="I22" s="2"/>
      <c r="J22" s="2"/>
      <c r="K22" s="2"/>
      <c r="L22" s="23"/>
      <c r="M22" s="23"/>
      <c r="N22" s="23"/>
      <c r="O22" s="166"/>
      <c r="P22" s="185"/>
      <c r="Q22" s="166"/>
      <c r="R22" s="166"/>
      <c r="S22" s="166"/>
      <c r="T22" s="166"/>
      <c r="U22" s="166"/>
      <c r="V22" s="166"/>
      <c r="W22" s="166"/>
      <c r="X22" s="166"/>
      <c r="Y22" s="166"/>
      <c r="Z22" s="166"/>
      <c r="AA22" s="166"/>
      <c r="AB22" s="166"/>
    </row>
    <row r="23" spans="1:33" s="35" customFormat="1" ht="14.25" thickBot="1">
      <c r="A23" s="52"/>
      <c r="B23" s="50"/>
      <c r="C23" s="50"/>
      <c r="D23" s="52"/>
      <c r="E23" s="2"/>
      <c r="F23" s="2"/>
      <c r="G23" s="2"/>
      <c r="H23" s="2"/>
      <c r="I23" s="2"/>
      <c r="J23" s="2"/>
      <c r="K23" s="2"/>
      <c r="L23" s="23"/>
      <c r="M23" s="23"/>
      <c r="N23" s="23"/>
      <c r="O23" s="177">
        <v>34</v>
      </c>
      <c r="P23" s="177"/>
      <c r="Q23" s="177"/>
      <c r="R23" s="177"/>
      <c r="S23" s="177"/>
      <c r="T23" s="177"/>
      <c r="U23" s="166"/>
      <c r="V23" s="166"/>
      <c r="W23" s="162"/>
      <c r="X23" s="166"/>
      <c r="Y23" s="166"/>
      <c r="Z23" s="166"/>
      <c r="AA23" s="166"/>
      <c r="AB23" s="166"/>
      <c r="AC23" s="41"/>
      <c r="AD23" s="41"/>
      <c r="AE23" s="41"/>
      <c r="AF23" s="41"/>
      <c r="AG23" s="41"/>
    </row>
    <row r="24" spans="1:33" s="35" customFormat="1">
      <c r="A24" s="52"/>
      <c r="B24" s="309" t="str">
        <f>CONCATENATE(O23,P23," ",Q23,R23," ",S23,T23)</f>
        <v xml:space="preserve">34  </v>
      </c>
      <c r="C24" s="310"/>
      <c r="D24" s="2"/>
      <c r="E24" s="2"/>
      <c r="F24" s="2"/>
      <c r="G24" s="2"/>
      <c r="H24" s="2"/>
      <c r="I24" s="2"/>
      <c r="J24" s="2"/>
      <c r="K24" s="2"/>
      <c r="L24" s="23"/>
      <c r="M24" s="23"/>
      <c r="N24" s="23"/>
      <c r="O24" s="185" t="s">
        <v>169</v>
      </c>
      <c r="P24" s="189"/>
      <c r="Q24" s="189"/>
      <c r="R24" s="189"/>
      <c r="S24" s="189"/>
      <c r="T24" s="189"/>
      <c r="U24" s="166"/>
      <c r="V24" s="166"/>
      <c r="W24" s="162"/>
      <c r="X24" s="166"/>
      <c r="Y24" s="166"/>
      <c r="Z24" s="166"/>
      <c r="AA24" s="166"/>
      <c r="AB24" s="166"/>
      <c r="AC24" s="41"/>
      <c r="AD24" s="41"/>
      <c r="AE24" s="41"/>
      <c r="AF24" s="41"/>
      <c r="AG24" s="41"/>
    </row>
    <row r="25" spans="1:33" s="35" customFormat="1">
      <c r="A25" s="52"/>
      <c r="B25" s="346" t="str">
        <f>O24</f>
        <v>学校のきまりを守っていますか</v>
      </c>
      <c r="C25" s="347"/>
      <c r="D25" s="2"/>
      <c r="E25" s="2"/>
      <c r="F25" s="2"/>
      <c r="G25" s="2"/>
      <c r="H25" s="2"/>
      <c r="I25" s="2"/>
      <c r="J25" s="2"/>
      <c r="K25" s="2"/>
      <c r="L25" s="23"/>
      <c r="M25" s="23"/>
      <c r="N25" s="23"/>
      <c r="O25" s="190"/>
      <c r="P25" s="191" t="s">
        <v>18</v>
      </c>
      <c r="Q25" s="191" t="s">
        <v>19</v>
      </c>
      <c r="R25" s="191" t="s">
        <v>20</v>
      </c>
      <c r="S25" s="191" t="s">
        <v>21</v>
      </c>
      <c r="T25" s="178"/>
      <c r="U25" s="178"/>
      <c r="V25" s="178"/>
      <c r="W25" s="162"/>
      <c r="X25" s="166"/>
      <c r="Y25" s="166"/>
      <c r="Z25" s="166"/>
      <c r="AA25" s="166"/>
      <c r="AB25" s="166"/>
      <c r="AC25" s="41"/>
      <c r="AD25" s="41"/>
      <c r="AE25" s="41"/>
      <c r="AF25" s="41"/>
      <c r="AG25" s="41"/>
    </row>
    <row r="26" spans="1:33" s="35" customFormat="1">
      <c r="A26" s="52"/>
      <c r="B26" s="348"/>
      <c r="C26" s="347"/>
      <c r="D26" s="2"/>
      <c r="E26" s="2"/>
      <c r="F26" s="2"/>
      <c r="G26" s="2"/>
      <c r="H26" s="2"/>
      <c r="I26" s="2"/>
      <c r="J26" s="2"/>
      <c r="K26" s="2"/>
      <c r="L26" s="23"/>
      <c r="M26" s="23"/>
      <c r="N26" s="23"/>
      <c r="O26" s="185" t="s">
        <v>1</v>
      </c>
      <c r="P26" s="179">
        <v>34.5</v>
      </c>
      <c r="Q26" s="179">
        <v>54.5</v>
      </c>
      <c r="R26" s="179">
        <v>8.1999999999999993</v>
      </c>
      <c r="S26" s="179">
        <v>2.7</v>
      </c>
      <c r="T26" s="179"/>
      <c r="U26" s="179"/>
      <c r="V26" s="179"/>
      <c r="W26" s="162"/>
      <c r="X26" s="166"/>
      <c r="Y26" s="166"/>
      <c r="Z26" s="166"/>
      <c r="AA26" s="166"/>
      <c r="AB26" s="166"/>
      <c r="AC26" s="41"/>
      <c r="AD26" s="41"/>
      <c r="AE26" s="41"/>
      <c r="AF26" s="41"/>
      <c r="AG26" s="41"/>
    </row>
    <row r="27" spans="1:33" s="35" customFormat="1">
      <c r="A27" s="52"/>
      <c r="B27" s="348"/>
      <c r="C27" s="347"/>
      <c r="D27" s="2"/>
      <c r="E27" s="2"/>
      <c r="F27" s="2"/>
      <c r="G27" s="2"/>
      <c r="H27" s="2"/>
      <c r="I27" s="2"/>
      <c r="J27" s="2"/>
      <c r="K27" s="2"/>
      <c r="L27" s="23"/>
      <c r="M27" s="23"/>
      <c r="N27" s="23"/>
      <c r="O27" s="185" t="s">
        <v>110</v>
      </c>
      <c r="P27" s="200">
        <v>30.5</v>
      </c>
      <c r="Q27" s="200">
        <v>54.2</v>
      </c>
      <c r="R27" s="200">
        <v>12.6</v>
      </c>
      <c r="S27" s="200">
        <v>2.4</v>
      </c>
      <c r="T27" s="192"/>
      <c r="U27" s="164"/>
      <c r="V27" s="164"/>
      <c r="W27" s="162"/>
      <c r="X27" s="166"/>
      <c r="Y27" s="166"/>
      <c r="Z27" s="166"/>
      <c r="AA27" s="166"/>
      <c r="AB27" s="166"/>
      <c r="AC27" s="41"/>
      <c r="AD27" s="41"/>
      <c r="AE27" s="41"/>
      <c r="AF27" s="41"/>
      <c r="AG27" s="41"/>
    </row>
    <row r="28" spans="1:33" s="35" customFormat="1" ht="14.25" thickBot="1">
      <c r="A28" s="52"/>
      <c r="B28" s="349"/>
      <c r="C28" s="350"/>
      <c r="D28" s="2"/>
      <c r="E28" s="2"/>
      <c r="F28" s="2"/>
      <c r="G28" s="2"/>
      <c r="H28" s="2"/>
      <c r="I28" s="2"/>
      <c r="J28" s="2"/>
      <c r="K28" s="2"/>
      <c r="L28" s="23"/>
      <c r="M28" s="23"/>
      <c r="N28" s="23"/>
      <c r="O28" s="185" t="s">
        <v>104</v>
      </c>
      <c r="P28" s="200">
        <v>39.9</v>
      </c>
      <c r="Q28" s="200">
        <v>50.6</v>
      </c>
      <c r="R28" s="200">
        <v>8.1999999999999993</v>
      </c>
      <c r="S28" s="200">
        <v>1.3</v>
      </c>
      <c r="T28" s="192"/>
      <c r="U28" s="164"/>
      <c r="V28" s="164"/>
      <c r="W28" s="162"/>
      <c r="X28" s="166"/>
      <c r="Y28" s="166"/>
      <c r="Z28" s="166"/>
      <c r="AA28" s="166"/>
      <c r="AB28" s="166"/>
      <c r="AC28" s="41"/>
      <c r="AD28" s="41"/>
      <c r="AE28" s="41"/>
      <c r="AF28" s="41"/>
      <c r="AG28" s="41"/>
    </row>
    <row r="29" spans="1:33" s="35" customFormat="1">
      <c r="A29" s="52"/>
      <c r="B29" s="50"/>
      <c r="C29" s="50"/>
      <c r="D29" s="2"/>
      <c r="E29" s="2"/>
      <c r="F29" s="2"/>
      <c r="G29" s="2"/>
      <c r="H29" s="2"/>
      <c r="I29" s="2"/>
      <c r="J29" s="2"/>
      <c r="K29" s="2"/>
      <c r="L29" s="23"/>
      <c r="M29" s="23"/>
      <c r="N29" s="23"/>
      <c r="O29" s="166"/>
      <c r="P29" s="185"/>
      <c r="Q29" s="166"/>
      <c r="R29" s="166"/>
      <c r="S29" s="166"/>
      <c r="T29" s="166"/>
      <c r="U29" s="166"/>
      <c r="V29" s="166"/>
      <c r="W29" s="166"/>
      <c r="X29" s="166"/>
      <c r="Y29" s="166"/>
      <c r="Z29" s="166"/>
      <c r="AA29" s="166"/>
      <c r="AB29" s="166"/>
      <c r="AC29" s="41"/>
      <c r="AD29" s="41"/>
      <c r="AE29" s="41"/>
      <c r="AF29" s="41"/>
      <c r="AG29" s="41"/>
    </row>
    <row r="30" spans="1:33" s="35" customFormat="1">
      <c r="A30" s="52"/>
      <c r="B30" s="52"/>
      <c r="C30" s="52"/>
      <c r="L30" s="23"/>
      <c r="M30" s="23"/>
      <c r="N30" s="23"/>
      <c r="O30" s="166"/>
      <c r="P30" s="166"/>
      <c r="Q30" s="166"/>
      <c r="R30" s="166"/>
      <c r="S30" s="166"/>
      <c r="T30" s="166"/>
      <c r="U30" s="166"/>
      <c r="V30" s="166"/>
      <c r="W30" s="166"/>
      <c r="X30" s="166"/>
      <c r="Y30" s="166"/>
      <c r="Z30" s="166"/>
      <c r="AA30" s="166"/>
      <c r="AB30" s="166"/>
      <c r="AC30" s="41"/>
      <c r="AD30" s="41"/>
      <c r="AE30" s="41"/>
      <c r="AF30" s="41"/>
      <c r="AG30" s="41"/>
    </row>
    <row r="31" spans="1:33" s="41" customFormat="1" ht="13.5" customHeight="1">
      <c r="A31" s="52"/>
      <c r="B31" s="50"/>
      <c r="C31" s="50"/>
      <c r="D31" s="52"/>
      <c r="E31" s="52"/>
      <c r="F31" s="52"/>
      <c r="G31" s="130"/>
      <c r="H31" s="131"/>
      <c r="I31" s="52"/>
      <c r="J31" s="52"/>
      <c r="K31" s="52"/>
      <c r="L31" s="23"/>
      <c r="M31" s="23"/>
      <c r="N31" s="23"/>
      <c r="O31" s="166"/>
      <c r="P31" s="185"/>
      <c r="Q31" s="166"/>
      <c r="R31" s="166"/>
      <c r="S31" s="166"/>
      <c r="T31" s="166"/>
      <c r="U31" s="166"/>
      <c r="V31" s="166"/>
      <c r="W31" s="166"/>
      <c r="X31" s="166"/>
      <c r="Y31" s="166"/>
      <c r="Z31" s="166"/>
      <c r="AA31" s="166"/>
      <c r="AB31" s="166"/>
    </row>
    <row r="32" spans="1:33" s="35" customFormat="1" ht="14.25" thickBot="1">
      <c r="A32" s="52"/>
      <c r="B32" s="50"/>
      <c r="C32" s="50"/>
      <c r="D32" s="52"/>
      <c r="E32" s="52"/>
      <c r="F32" s="52"/>
      <c r="G32" s="52"/>
      <c r="H32" s="52"/>
      <c r="I32" s="52"/>
      <c r="J32" s="52"/>
      <c r="K32" s="52"/>
      <c r="L32" s="23"/>
      <c r="M32" s="23"/>
      <c r="N32" s="23"/>
      <c r="O32" s="177">
        <v>28</v>
      </c>
      <c r="P32" s="177"/>
      <c r="Q32" s="177"/>
      <c r="R32" s="177"/>
      <c r="S32" s="177"/>
      <c r="T32" s="177"/>
      <c r="U32" s="166"/>
      <c r="V32" s="166"/>
      <c r="W32" s="162"/>
      <c r="X32" s="166"/>
      <c r="Y32" s="166"/>
      <c r="Z32" s="166"/>
      <c r="AA32" s="166"/>
      <c r="AB32" s="166"/>
      <c r="AC32" s="41"/>
      <c r="AD32" s="41"/>
      <c r="AE32" s="41"/>
      <c r="AF32" s="41"/>
      <c r="AG32" s="41"/>
    </row>
    <row r="33" spans="1:33" s="35" customFormat="1">
      <c r="A33" s="52"/>
      <c r="B33" s="309" t="str">
        <f>CONCATENATE(O32,P32," ",Q32,R32," ",S32,T32)</f>
        <v xml:space="preserve">28  </v>
      </c>
      <c r="C33" s="310"/>
      <c r="D33" s="52"/>
      <c r="E33" s="52"/>
      <c r="F33" s="52"/>
      <c r="G33" s="52"/>
      <c r="H33" s="52"/>
      <c r="I33" s="52"/>
      <c r="J33" s="52"/>
      <c r="K33" s="52"/>
      <c r="L33" s="23"/>
      <c r="M33" s="23"/>
      <c r="N33" s="23"/>
      <c r="O33" s="185" t="s">
        <v>164</v>
      </c>
      <c r="P33" s="189"/>
      <c r="Q33" s="189"/>
      <c r="R33" s="189"/>
      <c r="S33" s="189"/>
      <c r="T33" s="189"/>
      <c r="U33" s="166"/>
      <c r="V33" s="166"/>
      <c r="W33" s="162"/>
      <c r="X33" s="166"/>
      <c r="Y33" s="166"/>
      <c r="Z33" s="166"/>
      <c r="AA33" s="166"/>
      <c r="AB33" s="166"/>
      <c r="AC33" s="41"/>
      <c r="AD33" s="41"/>
      <c r="AE33" s="41"/>
      <c r="AF33" s="41"/>
      <c r="AG33" s="41"/>
    </row>
    <row r="34" spans="1:33" s="35" customFormat="1">
      <c r="A34" s="52"/>
      <c r="B34" s="346" t="str">
        <f>O33</f>
        <v>先生は、あなたのよいところを認めてくれていると思いますか</v>
      </c>
      <c r="C34" s="347"/>
      <c r="D34" s="52"/>
      <c r="E34" s="52"/>
      <c r="F34" s="52"/>
      <c r="G34" s="52"/>
      <c r="H34" s="52"/>
      <c r="I34" s="52"/>
      <c r="J34" s="52"/>
      <c r="K34" s="52"/>
      <c r="L34" s="23"/>
      <c r="M34" s="23"/>
      <c r="N34" s="23"/>
      <c r="O34" s="190"/>
      <c r="P34" s="191" t="s">
        <v>82</v>
      </c>
      <c r="Q34" s="191" t="s">
        <v>165</v>
      </c>
      <c r="R34" s="191" t="s">
        <v>166</v>
      </c>
      <c r="S34" s="191" t="s">
        <v>83</v>
      </c>
      <c r="T34" s="178"/>
      <c r="U34" s="178"/>
      <c r="V34" s="178"/>
      <c r="W34" s="162"/>
      <c r="X34" s="166"/>
      <c r="Y34" s="166"/>
      <c r="Z34" s="166"/>
      <c r="AA34" s="166"/>
      <c r="AB34" s="166"/>
      <c r="AC34" s="41"/>
      <c r="AD34" s="41"/>
      <c r="AE34" s="41"/>
      <c r="AF34" s="41"/>
      <c r="AG34" s="41"/>
    </row>
    <row r="35" spans="1:33" s="35" customFormat="1">
      <c r="A35" s="52"/>
      <c r="B35" s="348"/>
      <c r="C35" s="347"/>
      <c r="D35" s="52"/>
      <c r="E35" s="52"/>
      <c r="F35" s="52"/>
      <c r="G35" s="52"/>
      <c r="H35" s="52"/>
      <c r="I35" s="52"/>
      <c r="J35" s="52"/>
      <c r="K35" s="52"/>
      <c r="L35" s="23"/>
      <c r="M35" s="23"/>
      <c r="N35" s="23"/>
      <c r="O35" s="185" t="s">
        <v>1</v>
      </c>
      <c r="P35" s="179">
        <v>43.6</v>
      </c>
      <c r="Q35" s="179">
        <v>40</v>
      </c>
      <c r="R35" s="179">
        <v>11.8</v>
      </c>
      <c r="S35" s="179">
        <v>4.5</v>
      </c>
      <c r="T35" s="179"/>
      <c r="U35" s="179"/>
      <c r="V35" s="179"/>
      <c r="W35" s="162"/>
      <c r="X35" s="166"/>
      <c r="Y35" s="166"/>
      <c r="Z35" s="166"/>
      <c r="AA35" s="166"/>
      <c r="AB35" s="166"/>
      <c r="AC35" s="41"/>
      <c r="AD35" s="41"/>
      <c r="AE35" s="41"/>
      <c r="AF35" s="41"/>
      <c r="AG35" s="41"/>
    </row>
    <row r="36" spans="1:33" s="35" customFormat="1">
      <c r="A36" s="52"/>
      <c r="B36" s="348"/>
      <c r="C36" s="347"/>
      <c r="D36" s="52"/>
      <c r="E36" s="52"/>
      <c r="F36" s="52"/>
      <c r="G36" s="52"/>
      <c r="H36" s="52"/>
      <c r="I36" s="52"/>
      <c r="J36" s="52"/>
      <c r="K36" s="52"/>
      <c r="L36" s="23"/>
      <c r="M36" s="23"/>
      <c r="N36" s="23"/>
      <c r="O36" s="185" t="s">
        <v>48</v>
      </c>
      <c r="P36" s="200">
        <v>33</v>
      </c>
      <c r="Q36" s="200">
        <v>42.4</v>
      </c>
      <c r="R36" s="200">
        <v>17</v>
      </c>
      <c r="S36" s="200">
        <v>7.2</v>
      </c>
      <c r="T36" s="192"/>
      <c r="U36" s="164"/>
      <c r="V36" s="164"/>
      <c r="W36" s="162"/>
      <c r="X36" s="166"/>
      <c r="Y36" s="166"/>
      <c r="Z36" s="166"/>
      <c r="AA36" s="166"/>
      <c r="AB36" s="166"/>
      <c r="AC36" s="41"/>
      <c r="AD36" s="41"/>
      <c r="AE36" s="41"/>
      <c r="AF36" s="41"/>
      <c r="AG36" s="41"/>
    </row>
    <row r="37" spans="1:33" s="35" customFormat="1" ht="14.25" thickBot="1">
      <c r="A37" s="52"/>
      <c r="B37" s="349"/>
      <c r="C37" s="350"/>
      <c r="D37" s="52"/>
      <c r="E37" s="52"/>
      <c r="F37" s="52"/>
      <c r="G37" s="52"/>
      <c r="H37" s="52"/>
      <c r="I37" s="52"/>
      <c r="J37" s="52"/>
      <c r="K37" s="52"/>
      <c r="L37" s="23"/>
      <c r="M37" s="23"/>
      <c r="N37" s="23"/>
      <c r="O37" s="185" t="s">
        <v>49</v>
      </c>
      <c r="P37" s="200">
        <v>35.9</v>
      </c>
      <c r="Q37" s="200">
        <v>43.8</v>
      </c>
      <c r="R37" s="200">
        <v>14.9</v>
      </c>
      <c r="S37" s="200">
        <v>5.3</v>
      </c>
      <c r="T37" s="192"/>
      <c r="U37" s="164"/>
      <c r="V37" s="164"/>
      <c r="W37" s="162"/>
      <c r="X37" s="166"/>
      <c r="Y37" s="166"/>
      <c r="Z37" s="166"/>
      <c r="AA37" s="166"/>
      <c r="AB37" s="166"/>
      <c r="AC37" s="41"/>
      <c r="AD37" s="41"/>
      <c r="AE37" s="41"/>
      <c r="AF37" s="41"/>
      <c r="AG37" s="41"/>
    </row>
    <row r="38" spans="1:33" s="35" customFormat="1">
      <c r="A38" s="52"/>
      <c r="B38" s="50"/>
      <c r="C38" s="50"/>
      <c r="D38" s="52"/>
      <c r="E38" s="52"/>
      <c r="F38" s="52"/>
      <c r="G38" s="52"/>
      <c r="H38" s="52"/>
      <c r="I38" s="52"/>
      <c r="J38" s="52"/>
      <c r="K38" s="52"/>
      <c r="L38" s="23"/>
      <c r="M38" s="23"/>
      <c r="N38" s="23"/>
      <c r="O38" s="185"/>
      <c r="P38" s="166"/>
      <c r="Q38" s="166"/>
      <c r="R38" s="166"/>
      <c r="S38" s="166"/>
      <c r="T38" s="166"/>
      <c r="U38" s="166"/>
      <c r="V38" s="166"/>
      <c r="W38" s="162"/>
      <c r="X38" s="166"/>
      <c r="Y38" s="166"/>
      <c r="Z38" s="166"/>
      <c r="AA38" s="166"/>
      <c r="AB38" s="166"/>
      <c r="AC38" s="41"/>
      <c r="AD38" s="41"/>
      <c r="AE38" s="41"/>
      <c r="AF38" s="41"/>
      <c r="AG38" s="41"/>
    </row>
    <row r="39" spans="1:33" s="35" customFormat="1">
      <c r="A39" s="52"/>
      <c r="B39" s="52"/>
      <c r="C39" s="52"/>
      <c r="D39" s="52"/>
      <c r="E39" s="52"/>
      <c r="F39" s="52"/>
      <c r="G39" s="52"/>
      <c r="H39" s="52"/>
      <c r="I39" s="52"/>
      <c r="J39" s="52"/>
      <c r="K39" s="52"/>
      <c r="L39" s="23"/>
      <c r="M39" s="23"/>
      <c r="N39" s="23"/>
      <c r="O39" s="166"/>
      <c r="P39" s="166"/>
      <c r="Q39" s="166"/>
      <c r="R39" s="166"/>
      <c r="S39" s="166"/>
      <c r="T39" s="166"/>
      <c r="U39" s="166"/>
      <c r="V39" s="166"/>
      <c r="W39" s="166"/>
      <c r="X39" s="166"/>
      <c r="Y39" s="166"/>
      <c r="Z39" s="166"/>
      <c r="AA39" s="166"/>
      <c r="AB39" s="166"/>
      <c r="AC39" s="41"/>
      <c r="AD39" s="41"/>
      <c r="AE39" s="41"/>
      <c r="AF39" s="41"/>
      <c r="AG39" s="41"/>
    </row>
    <row r="40" spans="1:33" s="35" customFormat="1">
      <c r="A40" s="52"/>
      <c r="B40" s="52"/>
      <c r="C40" s="52"/>
      <c r="D40" s="52"/>
      <c r="E40" s="52"/>
      <c r="F40" s="52"/>
      <c r="G40" s="52"/>
      <c r="H40" s="52"/>
      <c r="I40" s="52"/>
      <c r="J40" s="52"/>
      <c r="K40" s="52"/>
      <c r="L40" s="23"/>
      <c r="M40" s="23"/>
      <c r="N40" s="23"/>
      <c r="O40" s="166"/>
      <c r="P40" s="166"/>
      <c r="Q40" s="166"/>
      <c r="R40" s="166"/>
      <c r="S40" s="166"/>
      <c r="T40" s="166"/>
      <c r="U40" s="166"/>
      <c r="V40" s="166"/>
      <c r="W40" s="166"/>
      <c r="X40" s="166"/>
      <c r="Y40" s="166"/>
      <c r="Z40" s="166"/>
      <c r="AA40" s="166"/>
      <c r="AB40" s="166"/>
      <c r="AC40" s="41"/>
      <c r="AD40" s="41"/>
      <c r="AE40" s="41"/>
      <c r="AF40" s="41"/>
      <c r="AG40" s="41"/>
    </row>
    <row r="41" spans="1:33" s="41" customFormat="1" ht="13.5" customHeight="1" thickBot="1">
      <c r="A41" s="52"/>
      <c r="B41" s="50"/>
      <c r="C41" s="50"/>
      <c r="D41" s="52"/>
      <c r="E41" s="52"/>
      <c r="F41" s="52"/>
      <c r="G41" s="52"/>
      <c r="H41" s="52"/>
      <c r="I41" s="52"/>
      <c r="J41" s="52"/>
      <c r="K41" s="52"/>
      <c r="L41" s="23"/>
      <c r="M41" s="23"/>
      <c r="N41" s="23"/>
      <c r="O41" s="177">
        <v>6</v>
      </c>
      <c r="P41" s="177"/>
      <c r="Q41" s="177"/>
      <c r="R41" s="177"/>
      <c r="S41" s="177"/>
      <c r="T41" s="177"/>
      <c r="U41" s="166"/>
      <c r="V41" s="166"/>
      <c r="W41" s="166"/>
      <c r="X41" s="166"/>
      <c r="Y41" s="166"/>
      <c r="Z41" s="166"/>
      <c r="AA41" s="166"/>
      <c r="AB41" s="166"/>
    </row>
    <row r="42" spans="1:33" s="41" customFormat="1" ht="13.5" customHeight="1">
      <c r="A42" s="52"/>
      <c r="B42" s="309" t="str">
        <f>CONCATENATE(O41,P41," ",Q41,R41," ",S41,T41)</f>
        <v xml:space="preserve">6  </v>
      </c>
      <c r="C42" s="310"/>
      <c r="D42" s="52"/>
      <c r="E42" s="52"/>
      <c r="F42" s="52"/>
      <c r="G42" s="52"/>
      <c r="H42" s="52"/>
      <c r="I42" s="52"/>
      <c r="J42" s="52"/>
      <c r="K42" s="52"/>
      <c r="L42" s="23"/>
      <c r="M42" s="23"/>
      <c r="N42" s="23"/>
      <c r="O42" s="190" t="s">
        <v>179</v>
      </c>
      <c r="P42" s="166"/>
      <c r="Q42" s="166"/>
      <c r="R42" s="166"/>
      <c r="S42" s="166"/>
      <c r="T42" s="166"/>
      <c r="U42" s="166"/>
      <c r="V42" s="166"/>
      <c r="W42" s="166"/>
      <c r="X42" s="166"/>
      <c r="Y42" s="166"/>
      <c r="Z42" s="166"/>
      <c r="AA42" s="166"/>
      <c r="AB42" s="166"/>
    </row>
    <row r="43" spans="1:33" s="41" customFormat="1" ht="13.5" customHeight="1">
      <c r="A43" s="2"/>
      <c r="B43" s="385" t="str">
        <f>O42</f>
        <v>自分には、よいところがあると思いますか</v>
      </c>
      <c r="C43" s="386"/>
      <c r="D43" s="2"/>
      <c r="E43" s="2"/>
      <c r="F43" s="2"/>
      <c r="G43" s="2"/>
      <c r="H43" s="2"/>
      <c r="I43" s="2"/>
      <c r="J43" s="2"/>
      <c r="K43" s="2"/>
      <c r="L43" s="23"/>
      <c r="M43" s="23"/>
      <c r="N43" s="23"/>
      <c r="O43" s="185"/>
      <c r="P43" s="191" t="s">
        <v>18</v>
      </c>
      <c r="Q43" s="191" t="s">
        <v>19</v>
      </c>
      <c r="R43" s="191" t="s">
        <v>20</v>
      </c>
      <c r="S43" s="191" t="s">
        <v>21</v>
      </c>
      <c r="T43" s="166"/>
      <c r="U43" s="166"/>
      <c r="V43" s="166"/>
      <c r="W43" s="166"/>
      <c r="X43" s="166"/>
      <c r="Y43" s="166"/>
      <c r="Z43" s="166"/>
      <c r="AA43" s="166"/>
      <c r="AB43" s="166"/>
    </row>
    <row r="44" spans="1:33" s="41" customFormat="1" ht="13.5" customHeight="1">
      <c r="A44" s="2"/>
      <c r="B44" s="387"/>
      <c r="C44" s="386"/>
      <c r="D44" s="2"/>
      <c r="E44" s="2"/>
      <c r="F44" s="2"/>
      <c r="G44" s="2"/>
      <c r="H44" s="2"/>
      <c r="I44" s="2"/>
      <c r="J44" s="2"/>
      <c r="K44" s="2"/>
      <c r="L44" s="23"/>
      <c r="M44" s="23"/>
      <c r="N44" s="23"/>
      <c r="O44" s="185" t="s">
        <v>1</v>
      </c>
      <c r="P44" s="179">
        <v>24.5</v>
      </c>
      <c r="Q44" s="179">
        <v>41.8</v>
      </c>
      <c r="R44" s="179">
        <v>15.5</v>
      </c>
      <c r="S44" s="179">
        <v>18.2</v>
      </c>
      <c r="T44" s="196"/>
      <c r="U44" s="166"/>
      <c r="V44" s="166"/>
      <c r="W44" s="166"/>
      <c r="X44" s="166"/>
      <c r="Y44" s="166"/>
      <c r="Z44" s="166"/>
      <c r="AA44" s="166"/>
      <c r="AB44" s="166"/>
    </row>
    <row r="45" spans="1:33" s="41" customFormat="1" ht="13.5" customHeight="1">
      <c r="A45" s="2"/>
      <c r="B45" s="387"/>
      <c r="C45" s="386"/>
      <c r="D45" s="2"/>
      <c r="E45" s="2"/>
      <c r="F45" s="2"/>
      <c r="G45" s="2"/>
      <c r="H45" s="2"/>
      <c r="I45" s="2"/>
      <c r="J45" s="2"/>
      <c r="K45" s="2"/>
      <c r="L45" s="23"/>
      <c r="M45" s="23"/>
      <c r="N45" s="23"/>
      <c r="O45" s="185" t="s">
        <v>96</v>
      </c>
      <c r="P45" s="163">
        <v>31.2</v>
      </c>
      <c r="Q45" s="163">
        <v>40</v>
      </c>
      <c r="R45" s="163">
        <v>19.399999999999999</v>
      </c>
      <c r="S45" s="165">
        <v>9.1999999999999993</v>
      </c>
      <c r="T45" s="196"/>
      <c r="U45" s="166"/>
      <c r="V45" s="166"/>
      <c r="W45" s="166"/>
      <c r="X45" s="166"/>
      <c r="Y45" s="166"/>
      <c r="Z45" s="166"/>
      <c r="AA45" s="166"/>
      <c r="AB45" s="166"/>
    </row>
    <row r="46" spans="1:33" s="41" customFormat="1" ht="13.5" customHeight="1" thickBot="1">
      <c r="A46" s="2"/>
      <c r="B46" s="388"/>
      <c r="C46" s="389"/>
      <c r="D46" s="2"/>
      <c r="E46" s="2"/>
      <c r="F46" s="2"/>
      <c r="G46" s="2"/>
      <c r="H46" s="2"/>
      <c r="I46" s="2"/>
      <c r="J46" s="2"/>
      <c r="K46" s="2"/>
      <c r="L46" s="23"/>
      <c r="M46" s="23"/>
      <c r="N46" s="23"/>
      <c r="O46" s="185" t="s">
        <v>97</v>
      </c>
      <c r="P46" s="163">
        <v>35</v>
      </c>
      <c r="Q46" s="163">
        <v>41.1</v>
      </c>
      <c r="R46" s="163">
        <v>16.7</v>
      </c>
      <c r="S46" s="165">
        <v>7</v>
      </c>
      <c r="T46" s="196"/>
      <c r="U46" s="166"/>
      <c r="V46" s="166"/>
      <c r="W46" s="166"/>
      <c r="X46" s="166"/>
      <c r="Y46" s="166"/>
      <c r="Z46" s="166"/>
      <c r="AA46" s="166"/>
      <c r="AB46" s="166"/>
    </row>
    <row r="47" spans="1:33" s="41" customFormat="1" ht="13.5" customHeight="1">
      <c r="A47" s="52"/>
      <c r="B47" s="50"/>
      <c r="C47" s="50"/>
      <c r="D47" s="52"/>
      <c r="E47" s="2"/>
      <c r="F47" s="2"/>
      <c r="G47" s="2"/>
      <c r="H47" s="2"/>
      <c r="I47" s="2"/>
      <c r="J47" s="2"/>
      <c r="K47" s="2"/>
      <c r="L47" s="23"/>
      <c r="M47" s="23"/>
      <c r="N47" s="23"/>
      <c r="O47" s="166"/>
      <c r="P47" s="185"/>
      <c r="Q47" s="166"/>
      <c r="R47" s="166"/>
      <c r="S47" s="166"/>
      <c r="T47" s="166"/>
      <c r="U47" s="166"/>
      <c r="V47" s="166"/>
      <c r="W47" s="166"/>
      <c r="X47" s="166"/>
      <c r="Y47" s="166"/>
      <c r="Z47" s="166"/>
      <c r="AA47" s="166"/>
      <c r="AB47" s="166"/>
    </row>
    <row r="48" spans="1:33" s="41" customFormat="1" ht="13.5" customHeight="1">
      <c r="A48" s="52"/>
      <c r="B48" s="50"/>
      <c r="C48" s="50"/>
      <c r="D48" s="52"/>
      <c r="E48" s="2"/>
      <c r="F48" s="2"/>
      <c r="G48" s="2"/>
      <c r="H48" s="2"/>
      <c r="I48" s="2"/>
      <c r="J48" s="2"/>
      <c r="K48" s="2"/>
      <c r="L48" s="23"/>
      <c r="M48" s="23"/>
      <c r="N48" s="23"/>
      <c r="O48" s="166"/>
      <c r="P48" s="185"/>
      <c r="Q48" s="166"/>
      <c r="R48" s="166"/>
      <c r="S48" s="166"/>
      <c r="T48" s="166"/>
      <c r="U48" s="166"/>
      <c r="V48" s="166"/>
      <c r="W48" s="166"/>
      <c r="X48" s="166"/>
      <c r="Y48" s="166"/>
      <c r="Z48" s="166"/>
      <c r="AA48" s="166"/>
      <c r="AB48" s="166"/>
    </row>
    <row r="49" spans="1:28" s="41" customFormat="1" ht="13.5" customHeight="1">
      <c r="A49" s="52"/>
      <c r="B49" s="50"/>
      <c r="C49" s="50"/>
      <c r="D49" s="52"/>
      <c r="E49" s="2"/>
      <c r="F49" s="2"/>
      <c r="G49" s="126"/>
      <c r="H49" s="127"/>
      <c r="I49" s="2"/>
      <c r="J49" s="2"/>
      <c r="K49" s="2"/>
      <c r="L49" s="23"/>
      <c r="M49" s="23"/>
      <c r="N49" s="23"/>
      <c r="O49" s="166"/>
      <c r="P49" s="185"/>
      <c r="Q49" s="166"/>
      <c r="R49" s="166"/>
      <c r="S49" s="166"/>
      <c r="T49" s="166"/>
      <c r="U49" s="166"/>
      <c r="V49" s="166"/>
      <c r="W49" s="166"/>
      <c r="X49" s="166"/>
      <c r="Y49" s="166"/>
      <c r="Z49" s="166"/>
      <c r="AA49" s="166"/>
      <c r="AB49" s="166"/>
    </row>
    <row r="50" spans="1:28" s="41" customFormat="1" ht="13.5" customHeight="1" thickBot="1">
      <c r="A50" s="52"/>
      <c r="B50" s="50"/>
      <c r="C50" s="50"/>
      <c r="D50" s="52"/>
      <c r="E50" s="2"/>
      <c r="F50" s="2"/>
      <c r="G50" s="126"/>
      <c r="H50" s="127"/>
      <c r="I50" s="2"/>
      <c r="J50" s="2"/>
      <c r="K50" s="2"/>
      <c r="L50" s="23"/>
      <c r="M50" s="23"/>
      <c r="N50" s="23"/>
      <c r="O50" s="166"/>
      <c r="P50" s="185"/>
      <c r="Q50" s="166"/>
      <c r="R50" s="166"/>
      <c r="S50" s="166"/>
      <c r="T50" s="166"/>
      <c r="U50" s="166"/>
      <c r="V50" s="166"/>
      <c r="W50" s="166"/>
      <c r="X50" s="166"/>
      <c r="Y50" s="166"/>
      <c r="Z50" s="166"/>
      <c r="AA50" s="166"/>
      <c r="AB50" s="166"/>
    </row>
    <row r="51" spans="1:28" ht="13.5" customHeight="1">
      <c r="A51" s="80"/>
      <c r="B51" s="351" t="s">
        <v>69</v>
      </c>
      <c r="C51" s="352"/>
      <c r="D51" s="352"/>
      <c r="E51" s="352"/>
      <c r="F51" s="352"/>
      <c r="G51" s="352"/>
      <c r="H51" s="352"/>
      <c r="I51" s="352"/>
      <c r="J51" s="352"/>
      <c r="K51" s="353"/>
      <c r="L51" s="114"/>
      <c r="M51" s="114"/>
      <c r="N51" s="114"/>
    </row>
    <row r="52" spans="1:28" ht="13.5" customHeight="1">
      <c r="A52" s="80"/>
      <c r="B52" s="354"/>
      <c r="C52" s="355"/>
      <c r="D52" s="355"/>
      <c r="E52" s="355"/>
      <c r="F52" s="355"/>
      <c r="G52" s="355"/>
      <c r="H52" s="355"/>
      <c r="I52" s="355"/>
      <c r="J52" s="355"/>
      <c r="K52" s="356"/>
      <c r="L52" s="78"/>
      <c r="M52" s="78"/>
      <c r="N52" s="78"/>
    </row>
    <row r="53" spans="1:28">
      <c r="A53" s="80"/>
      <c r="B53" s="354"/>
      <c r="C53" s="355"/>
      <c r="D53" s="355"/>
      <c r="E53" s="355"/>
      <c r="F53" s="355"/>
      <c r="G53" s="355"/>
      <c r="H53" s="355"/>
      <c r="I53" s="355"/>
      <c r="J53" s="355"/>
      <c r="K53" s="356"/>
      <c r="L53" s="78"/>
      <c r="M53" s="78"/>
      <c r="N53" s="78"/>
    </row>
    <row r="54" spans="1:28">
      <c r="A54" s="80"/>
      <c r="B54" s="354"/>
      <c r="C54" s="355"/>
      <c r="D54" s="355"/>
      <c r="E54" s="355"/>
      <c r="F54" s="355"/>
      <c r="G54" s="355"/>
      <c r="H54" s="355"/>
      <c r="I54" s="355"/>
      <c r="J54" s="355"/>
      <c r="K54" s="356"/>
      <c r="L54" s="78"/>
      <c r="M54" s="78"/>
      <c r="N54" s="78"/>
    </row>
    <row r="55" spans="1:28" ht="14.25" thickBot="1">
      <c r="A55" s="80"/>
      <c r="B55" s="357"/>
      <c r="C55" s="358"/>
      <c r="D55" s="358"/>
      <c r="E55" s="358"/>
      <c r="F55" s="358"/>
      <c r="G55" s="358"/>
      <c r="H55" s="358"/>
      <c r="I55" s="358"/>
      <c r="J55" s="358"/>
      <c r="K55" s="359"/>
      <c r="L55" s="78"/>
      <c r="M55" s="78"/>
      <c r="N55" s="78"/>
    </row>
    <row r="56" spans="1:28" ht="14.25" thickBot="1">
      <c r="A56" s="80"/>
      <c r="B56" s="53"/>
      <c r="C56" s="53"/>
      <c r="D56" s="53"/>
      <c r="E56" s="53"/>
      <c r="F56" s="53"/>
      <c r="G56" s="53"/>
      <c r="H56" s="53"/>
      <c r="I56" s="53"/>
      <c r="J56" s="53"/>
      <c r="K56" s="53"/>
      <c r="L56" s="78"/>
      <c r="M56" s="78"/>
      <c r="N56" s="78"/>
    </row>
    <row r="57" spans="1:28">
      <c r="A57" s="80"/>
      <c r="B57" s="351" t="s">
        <v>79</v>
      </c>
      <c r="C57" s="352"/>
      <c r="D57" s="352"/>
      <c r="E57" s="352"/>
      <c r="F57" s="352"/>
      <c r="G57" s="352"/>
      <c r="H57" s="352"/>
      <c r="I57" s="352"/>
      <c r="J57" s="352"/>
      <c r="K57" s="353"/>
      <c r="L57" s="115"/>
      <c r="M57" s="115"/>
      <c r="N57" s="115"/>
    </row>
    <row r="58" spans="1:28">
      <c r="A58" s="80"/>
      <c r="B58" s="354"/>
      <c r="C58" s="355"/>
      <c r="D58" s="355"/>
      <c r="E58" s="355"/>
      <c r="F58" s="355"/>
      <c r="G58" s="355"/>
      <c r="H58" s="355"/>
      <c r="I58" s="355"/>
      <c r="J58" s="355"/>
      <c r="K58" s="356"/>
      <c r="L58" s="78"/>
      <c r="M58" s="78"/>
      <c r="N58" s="78"/>
    </row>
    <row r="59" spans="1:28" s="80" customFormat="1">
      <c r="B59" s="354"/>
      <c r="C59" s="355"/>
      <c r="D59" s="355"/>
      <c r="E59" s="355"/>
      <c r="F59" s="355"/>
      <c r="G59" s="355"/>
      <c r="H59" s="355"/>
      <c r="I59" s="355"/>
      <c r="J59" s="355"/>
      <c r="K59" s="356"/>
      <c r="L59" s="78"/>
      <c r="M59" s="78"/>
      <c r="N59" s="78"/>
      <c r="O59" s="186"/>
      <c r="P59" s="186"/>
      <c r="Q59" s="186"/>
      <c r="R59" s="186"/>
      <c r="S59" s="186"/>
      <c r="T59" s="186"/>
      <c r="U59" s="186"/>
      <c r="V59" s="187"/>
      <c r="W59" s="187"/>
      <c r="X59" s="187"/>
      <c r="Y59" s="187"/>
      <c r="Z59" s="187"/>
      <c r="AA59" s="187"/>
      <c r="AB59" s="187"/>
    </row>
    <row r="60" spans="1:28" s="80" customFormat="1">
      <c r="B60" s="354"/>
      <c r="C60" s="355"/>
      <c r="D60" s="355"/>
      <c r="E60" s="355"/>
      <c r="F60" s="355"/>
      <c r="G60" s="355"/>
      <c r="H60" s="355"/>
      <c r="I60" s="355"/>
      <c r="J60" s="355"/>
      <c r="K60" s="356"/>
      <c r="L60" s="78"/>
      <c r="M60" s="78"/>
      <c r="N60" s="78"/>
      <c r="O60" s="186"/>
      <c r="P60" s="186"/>
      <c r="Q60" s="186"/>
      <c r="R60" s="186"/>
      <c r="S60" s="186"/>
      <c r="T60" s="186"/>
      <c r="U60" s="186"/>
      <c r="V60" s="187"/>
      <c r="W60" s="187"/>
      <c r="X60" s="187"/>
      <c r="Y60" s="187"/>
      <c r="Z60" s="187"/>
      <c r="AA60" s="187"/>
      <c r="AB60" s="187"/>
    </row>
    <row r="61" spans="1:28" s="80" customFormat="1" ht="14.25" thickBot="1">
      <c r="B61" s="357"/>
      <c r="C61" s="358"/>
      <c r="D61" s="358"/>
      <c r="E61" s="358"/>
      <c r="F61" s="358"/>
      <c r="G61" s="358"/>
      <c r="H61" s="358"/>
      <c r="I61" s="358"/>
      <c r="J61" s="358"/>
      <c r="K61" s="359"/>
      <c r="L61" s="78"/>
      <c r="M61" s="78"/>
      <c r="N61" s="78"/>
      <c r="O61" s="186"/>
      <c r="P61" s="186"/>
      <c r="Q61" s="186"/>
      <c r="R61" s="186"/>
      <c r="S61" s="186"/>
      <c r="T61" s="186"/>
      <c r="U61" s="186"/>
      <c r="V61" s="187"/>
      <c r="W61" s="187"/>
      <c r="X61" s="187"/>
      <c r="Y61" s="187"/>
      <c r="Z61" s="187"/>
      <c r="AA61" s="187"/>
      <c r="AB61" s="187"/>
    </row>
    <row r="62" spans="1:28" s="80" customFormat="1">
      <c r="L62" s="116"/>
      <c r="M62" s="116"/>
      <c r="N62" s="116"/>
      <c r="O62" s="186"/>
      <c r="P62" s="186"/>
      <c r="Q62" s="186"/>
      <c r="R62" s="186"/>
      <c r="S62" s="186"/>
      <c r="T62" s="186"/>
      <c r="U62" s="186"/>
      <c r="V62" s="187"/>
      <c r="W62" s="187"/>
      <c r="X62" s="187"/>
      <c r="Y62" s="187"/>
      <c r="Z62" s="187"/>
      <c r="AA62" s="187"/>
      <c r="AB62" s="187"/>
    </row>
    <row r="63" spans="1:28" s="1" customFormat="1">
      <c r="A63" s="80"/>
      <c r="B63" s="80"/>
      <c r="C63" s="80"/>
      <c r="D63" s="80"/>
      <c r="E63" s="80"/>
      <c r="F63" s="80"/>
      <c r="G63" s="80"/>
      <c r="H63" s="80"/>
      <c r="I63" s="80"/>
      <c r="J63" s="80"/>
      <c r="K63" s="80"/>
      <c r="L63" s="79"/>
      <c r="M63" s="79"/>
      <c r="N63" s="79"/>
      <c r="O63" s="186"/>
      <c r="P63" s="186"/>
      <c r="Q63" s="186"/>
      <c r="R63" s="186"/>
      <c r="S63" s="186"/>
      <c r="T63" s="186"/>
      <c r="U63" s="186"/>
      <c r="V63" s="187"/>
      <c r="W63" s="187"/>
      <c r="X63" s="187"/>
      <c r="Y63" s="187"/>
      <c r="Z63" s="187"/>
      <c r="AA63" s="187"/>
      <c r="AB63" s="187"/>
    </row>
    <row r="64" spans="1:28" s="110" customFormat="1">
      <c r="L64" s="79"/>
      <c r="M64" s="79"/>
      <c r="N64" s="79"/>
      <c r="O64" s="186"/>
      <c r="P64" s="186"/>
      <c r="Q64" s="186"/>
      <c r="R64" s="186"/>
      <c r="S64" s="186"/>
      <c r="T64" s="186"/>
      <c r="U64" s="186"/>
      <c r="V64" s="187"/>
      <c r="W64" s="187"/>
      <c r="X64" s="187"/>
      <c r="Y64" s="187"/>
      <c r="Z64" s="187"/>
      <c r="AA64" s="187"/>
      <c r="AB64" s="187"/>
    </row>
    <row r="65" spans="12:28" s="110" customFormat="1">
      <c r="L65" s="79"/>
      <c r="M65" s="79"/>
      <c r="N65" s="79"/>
      <c r="O65" s="186"/>
      <c r="P65" s="186"/>
      <c r="Q65" s="186"/>
      <c r="R65" s="186"/>
      <c r="S65" s="186"/>
      <c r="T65" s="186"/>
      <c r="U65" s="186"/>
      <c r="V65" s="187"/>
      <c r="W65" s="187"/>
      <c r="X65" s="187"/>
      <c r="Y65" s="187"/>
      <c r="Z65" s="187"/>
      <c r="AA65" s="187"/>
      <c r="AB65" s="187"/>
    </row>
    <row r="66" spans="12:28" s="110" customFormat="1">
      <c r="O66" s="186"/>
      <c r="P66" s="186"/>
      <c r="Q66" s="186"/>
      <c r="R66" s="186"/>
      <c r="S66" s="186"/>
      <c r="T66" s="186"/>
      <c r="U66" s="186"/>
      <c r="V66" s="187"/>
      <c r="W66" s="187"/>
      <c r="X66" s="187"/>
      <c r="Y66" s="187"/>
      <c r="Z66" s="187"/>
      <c r="AA66" s="187"/>
      <c r="AB66" s="187"/>
    </row>
    <row r="67" spans="12:28" s="79" customFormat="1">
      <c r="O67" s="186"/>
      <c r="P67" s="186"/>
      <c r="Q67" s="186"/>
      <c r="R67" s="186"/>
      <c r="S67" s="186"/>
      <c r="T67" s="186"/>
      <c r="U67" s="186"/>
      <c r="V67" s="187"/>
      <c r="W67" s="187"/>
      <c r="X67" s="187"/>
      <c r="Y67" s="187"/>
      <c r="Z67" s="187"/>
      <c r="AA67" s="187"/>
      <c r="AB67" s="187"/>
    </row>
    <row r="68" spans="12:28" s="79" customFormat="1">
      <c r="O68" s="186"/>
      <c r="P68" s="186"/>
      <c r="Q68" s="186"/>
      <c r="R68" s="186"/>
      <c r="S68" s="186"/>
      <c r="T68" s="186"/>
      <c r="U68" s="186"/>
      <c r="V68" s="187"/>
      <c r="W68" s="187"/>
      <c r="X68" s="187"/>
      <c r="Y68" s="187"/>
      <c r="Z68" s="187"/>
      <c r="AA68" s="187"/>
      <c r="AB68" s="187"/>
    </row>
    <row r="69" spans="12:28" s="79" customFormat="1">
      <c r="O69" s="186"/>
      <c r="P69" s="186"/>
      <c r="Q69" s="186"/>
      <c r="R69" s="186"/>
      <c r="S69" s="186"/>
      <c r="T69" s="186"/>
      <c r="U69" s="186"/>
      <c r="V69" s="187"/>
      <c r="W69" s="187"/>
      <c r="X69" s="187"/>
      <c r="Y69" s="187"/>
      <c r="Z69" s="187"/>
      <c r="AA69" s="187"/>
      <c r="AB69" s="187"/>
    </row>
    <row r="70" spans="12:28" s="79" customFormat="1">
      <c r="O70" s="186"/>
      <c r="P70" s="186"/>
      <c r="Q70" s="186"/>
      <c r="R70" s="186"/>
      <c r="S70" s="186"/>
      <c r="T70" s="186"/>
      <c r="U70" s="186"/>
      <c r="V70" s="187"/>
      <c r="W70" s="187"/>
      <c r="X70" s="187"/>
      <c r="Y70" s="187"/>
      <c r="Z70" s="187"/>
      <c r="AA70" s="187"/>
      <c r="AB70" s="187"/>
    </row>
    <row r="71" spans="12:28" s="79" customFormat="1">
      <c r="O71" s="186"/>
      <c r="P71" s="186"/>
      <c r="Q71" s="186"/>
      <c r="R71" s="186"/>
      <c r="S71" s="186"/>
      <c r="T71" s="186"/>
      <c r="U71" s="186"/>
      <c r="V71" s="187"/>
      <c r="W71" s="187"/>
      <c r="X71" s="187"/>
      <c r="Y71" s="187"/>
      <c r="Z71" s="187"/>
      <c r="AA71" s="187"/>
      <c r="AB71" s="187"/>
    </row>
    <row r="72" spans="12:28" s="79" customFormat="1">
      <c r="O72" s="186"/>
      <c r="P72" s="186"/>
      <c r="Q72" s="186"/>
      <c r="R72" s="186"/>
      <c r="S72" s="186"/>
      <c r="T72" s="186"/>
      <c r="U72" s="186"/>
      <c r="V72" s="187"/>
      <c r="W72" s="187"/>
      <c r="X72" s="187"/>
      <c r="Y72" s="187"/>
      <c r="Z72" s="187"/>
      <c r="AA72" s="187"/>
      <c r="AB72" s="187"/>
    </row>
    <row r="73" spans="12:28" s="79" customFormat="1">
      <c r="O73" s="186"/>
      <c r="P73" s="186"/>
      <c r="Q73" s="186"/>
      <c r="R73" s="186"/>
      <c r="S73" s="186"/>
      <c r="T73" s="186"/>
      <c r="U73" s="186"/>
      <c r="V73" s="187"/>
      <c r="W73" s="187"/>
      <c r="X73" s="187"/>
      <c r="Y73" s="187"/>
      <c r="Z73" s="187"/>
      <c r="AA73" s="187"/>
      <c r="AB73" s="187"/>
    </row>
    <row r="74" spans="12:28" s="79" customFormat="1">
      <c r="O74" s="186"/>
      <c r="P74" s="186"/>
      <c r="Q74" s="186"/>
      <c r="R74" s="186"/>
      <c r="S74" s="186"/>
      <c r="T74" s="186"/>
      <c r="U74" s="186"/>
      <c r="V74" s="187"/>
      <c r="W74" s="187"/>
      <c r="X74" s="187"/>
      <c r="Y74" s="187"/>
      <c r="Z74" s="187"/>
      <c r="AA74" s="187"/>
      <c r="AB74" s="187"/>
    </row>
    <row r="75" spans="12:28" s="79" customFormat="1">
      <c r="O75" s="186"/>
      <c r="P75" s="186"/>
      <c r="Q75" s="186"/>
      <c r="R75" s="186"/>
      <c r="S75" s="186"/>
      <c r="T75" s="186"/>
      <c r="U75" s="186"/>
      <c r="V75" s="187"/>
      <c r="W75" s="187"/>
      <c r="X75" s="187"/>
      <c r="Y75" s="187"/>
      <c r="Z75" s="187"/>
      <c r="AA75" s="187"/>
      <c r="AB75" s="187"/>
    </row>
    <row r="76" spans="12:28" s="79" customFormat="1">
      <c r="O76" s="186"/>
      <c r="P76" s="186"/>
      <c r="Q76" s="186"/>
      <c r="R76" s="186"/>
      <c r="S76" s="186"/>
      <c r="T76" s="186"/>
      <c r="U76" s="186"/>
      <c r="V76" s="187"/>
      <c r="W76" s="187"/>
      <c r="X76" s="187"/>
      <c r="Y76" s="187"/>
      <c r="Z76" s="187"/>
      <c r="AA76" s="187"/>
      <c r="AB76" s="187"/>
    </row>
    <row r="77" spans="12:28" s="79" customFormat="1">
      <c r="O77" s="186"/>
      <c r="P77" s="186"/>
      <c r="Q77" s="186"/>
      <c r="R77" s="186"/>
      <c r="S77" s="186"/>
      <c r="T77" s="186"/>
      <c r="U77" s="186"/>
      <c r="V77" s="187"/>
      <c r="W77" s="187"/>
      <c r="X77" s="187"/>
      <c r="Y77" s="187"/>
      <c r="Z77" s="187"/>
      <c r="AA77" s="187"/>
      <c r="AB77" s="187"/>
    </row>
    <row r="78" spans="12:28" s="79" customFormat="1">
      <c r="O78" s="186"/>
      <c r="P78" s="186"/>
      <c r="Q78" s="186"/>
      <c r="R78" s="186"/>
      <c r="S78" s="186"/>
      <c r="T78" s="186"/>
      <c r="U78" s="186"/>
      <c r="V78" s="187"/>
      <c r="W78" s="187"/>
      <c r="X78" s="187"/>
      <c r="Y78" s="187"/>
      <c r="Z78" s="187"/>
      <c r="AA78" s="187"/>
      <c r="AB78" s="187"/>
    </row>
    <row r="79" spans="12:28" s="79" customFormat="1">
      <c r="O79" s="186"/>
      <c r="P79" s="186"/>
      <c r="Q79" s="186"/>
      <c r="R79" s="186"/>
      <c r="S79" s="186"/>
      <c r="T79" s="186"/>
      <c r="U79" s="186"/>
      <c r="V79" s="187"/>
      <c r="W79" s="187"/>
      <c r="X79" s="187"/>
      <c r="Y79" s="187"/>
      <c r="Z79" s="187"/>
      <c r="AA79" s="187"/>
      <c r="AB79" s="187"/>
    </row>
    <row r="80" spans="12:28" s="79" customFormat="1">
      <c r="O80" s="186"/>
      <c r="P80" s="186"/>
      <c r="Q80" s="186"/>
      <c r="R80" s="186"/>
      <c r="S80" s="186"/>
      <c r="T80" s="186"/>
      <c r="U80" s="186"/>
      <c r="V80" s="187"/>
      <c r="W80" s="187"/>
      <c r="X80" s="187"/>
      <c r="Y80" s="187"/>
      <c r="Z80" s="187"/>
      <c r="AA80" s="187"/>
      <c r="AB80" s="187"/>
    </row>
    <row r="81" spans="15:28" s="79" customFormat="1">
      <c r="O81" s="186"/>
      <c r="P81" s="186"/>
      <c r="Q81" s="186"/>
      <c r="R81" s="186"/>
      <c r="S81" s="186"/>
      <c r="T81" s="186"/>
      <c r="U81" s="186"/>
      <c r="V81" s="187"/>
      <c r="W81" s="187"/>
      <c r="X81" s="187"/>
      <c r="Y81" s="187"/>
      <c r="Z81" s="187"/>
      <c r="AA81" s="187"/>
      <c r="AB81" s="187"/>
    </row>
    <row r="82" spans="15:28" s="79" customFormat="1">
      <c r="O82" s="186"/>
      <c r="P82" s="186"/>
      <c r="Q82" s="186"/>
      <c r="R82" s="186"/>
      <c r="S82" s="186"/>
      <c r="T82" s="186"/>
      <c r="U82" s="186"/>
      <c r="V82" s="187"/>
      <c r="W82" s="187"/>
      <c r="X82" s="187"/>
      <c r="Y82" s="187"/>
      <c r="Z82" s="187"/>
      <c r="AA82" s="187"/>
      <c r="AB82" s="187"/>
    </row>
    <row r="83" spans="15:28" s="79" customFormat="1">
      <c r="O83" s="186"/>
      <c r="P83" s="186"/>
      <c r="Q83" s="186"/>
      <c r="R83" s="186"/>
      <c r="S83" s="186"/>
      <c r="T83" s="186"/>
      <c r="U83" s="186"/>
      <c r="V83" s="187"/>
      <c r="W83" s="187"/>
      <c r="X83" s="187"/>
      <c r="Y83" s="187"/>
      <c r="Z83" s="187"/>
      <c r="AA83" s="187"/>
      <c r="AB83" s="187"/>
    </row>
    <row r="84" spans="15:28" s="79" customFormat="1">
      <c r="O84" s="186"/>
      <c r="P84" s="186"/>
      <c r="Q84" s="186"/>
      <c r="R84" s="186"/>
      <c r="S84" s="186"/>
      <c r="T84" s="186"/>
      <c r="U84" s="186"/>
      <c r="V84" s="187"/>
      <c r="W84" s="187"/>
      <c r="X84" s="187"/>
      <c r="Y84" s="187"/>
      <c r="Z84" s="187"/>
      <c r="AA84" s="187"/>
      <c r="AB84" s="187"/>
    </row>
    <row r="85" spans="15:28" s="79" customFormat="1">
      <c r="O85" s="186"/>
      <c r="P85" s="186"/>
      <c r="Q85" s="186"/>
      <c r="R85" s="186"/>
      <c r="S85" s="186"/>
      <c r="T85" s="186"/>
      <c r="U85" s="186"/>
      <c r="V85" s="187"/>
      <c r="W85" s="187"/>
      <c r="X85" s="187"/>
      <c r="Y85" s="187"/>
      <c r="Z85" s="187"/>
      <c r="AA85" s="187"/>
      <c r="AB85" s="187"/>
    </row>
    <row r="86" spans="15:28" s="79" customFormat="1">
      <c r="O86" s="186"/>
      <c r="P86" s="186"/>
      <c r="Q86" s="186"/>
      <c r="R86" s="186"/>
      <c r="S86" s="186"/>
      <c r="T86" s="186"/>
      <c r="U86" s="186"/>
      <c r="V86" s="187"/>
      <c r="W86" s="187"/>
      <c r="X86" s="187"/>
      <c r="Y86" s="187"/>
      <c r="Z86" s="187"/>
      <c r="AA86" s="187"/>
      <c r="AB86" s="187"/>
    </row>
    <row r="87" spans="15:28" s="79" customFormat="1">
      <c r="O87" s="186"/>
      <c r="P87" s="186"/>
      <c r="Q87" s="186"/>
      <c r="R87" s="186"/>
      <c r="S87" s="186"/>
      <c r="T87" s="186"/>
      <c r="U87" s="186"/>
      <c r="V87" s="187"/>
      <c r="W87" s="187"/>
      <c r="X87" s="187"/>
      <c r="Y87" s="187"/>
      <c r="Z87" s="187"/>
      <c r="AA87" s="187"/>
      <c r="AB87" s="187"/>
    </row>
    <row r="88" spans="15:28" s="79" customFormat="1">
      <c r="O88" s="186"/>
      <c r="P88" s="186"/>
      <c r="Q88" s="186"/>
      <c r="R88" s="186"/>
      <c r="S88" s="186"/>
      <c r="T88" s="186"/>
      <c r="U88" s="186"/>
      <c r="V88" s="187"/>
      <c r="W88" s="187"/>
      <c r="X88" s="187"/>
      <c r="Y88" s="187"/>
      <c r="Z88" s="187"/>
      <c r="AA88" s="187"/>
      <c r="AB88" s="187"/>
    </row>
    <row r="89" spans="15:28" s="79" customFormat="1">
      <c r="O89" s="186"/>
      <c r="P89" s="186"/>
      <c r="Q89" s="186"/>
      <c r="R89" s="186"/>
      <c r="S89" s="186"/>
      <c r="T89" s="186"/>
      <c r="U89" s="186"/>
      <c r="V89" s="187"/>
      <c r="W89" s="187"/>
      <c r="X89" s="187"/>
      <c r="Y89" s="187"/>
      <c r="Z89" s="187"/>
      <c r="AA89" s="187"/>
      <c r="AB89" s="187"/>
    </row>
  </sheetData>
  <customSheetViews>
    <customSheetView guid="{2F135E74-774D-4C34-AD7F-8340E4CB9F2E}">
      <selection activeCell="S17" sqref="S17"/>
      <colBreaks count="1" manualBreakCount="1">
        <brk id="11" max="62" man="1"/>
      </colBreaks>
      <pageMargins left="0.7" right="0.7" top="0.75" bottom="0.75" header="0.3" footer="0.3"/>
      <pageSetup paperSize="9" scale="89" orientation="portrait" r:id="rId1"/>
    </customSheetView>
  </customSheetViews>
  <mergeCells count="14">
    <mergeCell ref="B2:C2"/>
    <mergeCell ref="B4:J10"/>
    <mergeCell ref="B12:B13"/>
    <mergeCell ref="C12:C13"/>
    <mergeCell ref="B42:C42"/>
    <mergeCell ref="B43:C46"/>
    <mergeCell ref="B51:K55"/>
    <mergeCell ref="B57:K61"/>
    <mergeCell ref="B15:C15"/>
    <mergeCell ref="B16:C19"/>
    <mergeCell ref="B25:C28"/>
    <mergeCell ref="B24:C24"/>
    <mergeCell ref="B33:C33"/>
    <mergeCell ref="B34:C37"/>
  </mergeCells>
  <phoneticPr fontId="2"/>
  <pageMargins left="0.7" right="0.7" top="0.75" bottom="0.75" header="0.3" footer="0.3"/>
  <pageSetup paperSize="9" scale="89" orientation="portrait" r:id="rId2"/>
  <colBreaks count="1" manualBreakCount="1">
    <brk id="11" max="62"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G89"/>
  <sheetViews>
    <sheetView topLeftCell="A34" zoomScaleNormal="100" workbookViewId="0">
      <selection activeCell="S6" sqref="S6"/>
    </sheetView>
  </sheetViews>
  <sheetFormatPr defaultRowHeight="13.5"/>
  <cols>
    <col min="1" max="1" width="1.375" customWidth="1"/>
    <col min="2" max="2" width="4.625" customWidth="1"/>
    <col min="3" max="3" width="16.625" customWidth="1"/>
    <col min="4" max="10" width="9.625" customWidth="1"/>
    <col min="11" max="11" width="6.625" customWidth="1"/>
    <col min="12" max="14" width="1.625" style="110" customWidth="1"/>
    <col min="15" max="15" width="8.5" style="186" customWidth="1"/>
    <col min="16" max="16" width="7.75" style="186" customWidth="1"/>
    <col min="17" max="21" width="6.625" style="186" customWidth="1"/>
    <col min="22" max="31" width="9" style="187"/>
  </cols>
  <sheetData>
    <row r="1" spans="1:33" ht="6" customHeight="1">
      <c r="A1" s="108"/>
      <c r="B1" s="118"/>
      <c r="C1" s="118"/>
      <c r="D1" s="80"/>
      <c r="E1" s="80"/>
      <c r="F1" s="80"/>
      <c r="G1" s="80"/>
      <c r="H1" s="80"/>
      <c r="I1" s="80"/>
      <c r="J1" s="80"/>
      <c r="K1" s="80"/>
    </row>
    <row r="2" spans="1:33" ht="30" customHeight="1">
      <c r="A2" s="80"/>
      <c r="B2" s="380"/>
      <c r="C2" s="380"/>
      <c r="D2" s="80"/>
      <c r="E2" s="80"/>
      <c r="F2" s="80"/>
      <c r="G2" s="80"/>
      <c r="H2" s="80"/>
      <c r="I2" s="80"/>
      <c r="J2" s="80"/>
      <c r="K2" s="80"/>
    </row>
    <row r="3" spans="1:33" ht="9" customHeight="1" thickBot="1">
      <c r="A3" s="80"/>
      <c r="B3" s="119"/>
      <c r="C3" s="119"/>
      <c r="D3" s="80"/>
      <c r="E3" s="80"/>
      <c r="F3" s="80"/>
      <c r="G3" s="80"/>
      <c r="H3" s="80"/>
      <c r="I3" s="80"/>
      <c r="J3" s="80"/>
      <c r="K3" s="80"/>
    </row>
    <row r="4" spans="1:33" ht="16.5" customHeight="1">
      <c r="A4" s="80"/>
      <c r="B4" s="361" t="s">
        <v>46</v>
      </c>
      <c r="C4" s="362"/>
      <c r="D4" s="362"/>
      <c r="E4" s="362"/>
      <c r="F4" s="362"/>
      <c r="G4" s="362"/>
      <c r="H4" s="362"/>
      <c r="I4" s="362"/>
      <c r="J4" s="363"/>
      <c r="K4" s="80"/>
      <c r="O4" s="188"/>
      <c r="P4" s="188"/>
      <c r="Q4" s="188"/>
      <c r="R4" s="188"/>
      <c r="S4" s="188"/>
      <c r="T4" s="188"/>
      <c r="U4" s="188"/>
      <c r="V4" s="188"/>
      <c r="W4" s="188"/>
      <c r="X4" s="188"/>
      <c r="Y4" s="188"/>
    </row>
    <row r="5" spans="1:33" ht="16.5" customHeight="1">
      <c r="A5" s="80"/>
      <c r="B5" s="364"/>
      <c r="C5" s="365"/>
      <c r="D5" s="365"/>
      <c r="E5" s="365"/>
      <c r="F5" s="365"/>
      <c r="G5" s="365"/>
      <c r="H5" s="365"/>
      <c r="I5" s="365"/>
      <c r="J5" s="366"/>
      <c r="K5" s="80"/>
      <c r="O5" s="188"/>
      <c r="P5" s="188"/>
      <c r="Q5" s="188"/>
      <c r="R5" s="188"/>
      <c r="S5" s="188"/>
      <c r="T5" s="188"/>
      <c r="U5" s="188"/>
      <c r="V5" s="188"/>
      <c r="W5" s="188"/>
      <c r="X5" s="188"/>
      <c r="Y5" s="188"/>
    </row>
    <row r="6" spans="1:33" ht="16.5" customHeight="1">
      <c r="A6" s="80"/>
      <c r="B6" s="364"/>
      <c r="C6" s="365"/>
      <c r="D6" s="365"/>
      <c r="E6" s="365"/>
      <c r="F6" s="365"/>
      <c r="G6" s="365"/>
      <c r="H6" s="365"/>
      <c r="I6" s="365"/>
      <c r="J6" s="366"/>
      <c r="K6" s="80"/>
      <c r="O6" s="188"/>
      <c r="P6" s="188"/>
      <c r="Q6" s="188"/>
      <c r="R6" s="188"/>
      <c r="S6" s="188"/>
      <c r="T6" s="188"/>
      <c r="U6" s="188"/>
      <c r="V6" s="188"/>
      <c r="W6" s="188"/>
      <c r="X6" s="188"/>
      <c r="Y6" s="188"/>
    </row>
    <row r="7" spans="1:33" ht="16.5" customHeight="1">
      <c r="A7" s="80"/>
      <c r="B7" s="364"/>
      <c r="C7" s="365"/>
      <c r="D7" s="365"/>
      <c r="E7" s="365"/>
      <c r="F7" s="365"/>
      <c r="G7" s="365"/>
      <c r="H7" s="365"/>
      <c r="I7" s="365"/>
      <c r="J7" s="366"/>
      <c r="K7" s="80"/>
      <c r="O7" s="188"/>
      <c r="P7" s="188"/>
      <c r="Q7" s="188"/>
      <c r="R7" s="188"/>
      <c r="S7" s="188"/>
      <c r="T7" s="188"/>
      <c r="U7" s="188"/>
      <c r="V7" s="188"/>
      <c r="W7" s="188"/>
      <c r="X7" s="188"/>
      <c r="Y7" s="188"/>
    </row>
    <row r="8" spans="1:33" ht="16.5" customHeight="1">
      <c r="A8" s="80"/>
      <c r="B8" s="364"/>
      <c r="C8" s="365"/>
      <c r="D8" s="365"/>
      <c r="E8" s="365"/>
      <c r="F8" s="365"/>
      <c r="G8" s="365"/>
      <c r="H8" s="365"/>
      <c r="I8" s="365"/>
      <c r="J8" s="366"/>
      <c r="K8" s="80"/>
      <c r="O8" s="188"/>
      <c r="P8" s="188"/>
      <c r="Q8" s="188"/>
      <c r="R8" s="188"/>
      <c r="S8" s="188"/>
      <c r="T8" s="188"/>
      <c r="U8" s="188"/>
      <c r="V8" s="188"/>
      <c r="W8" s="188"/>
      <c r="X8" s="188"/>
      <c r="Y8" s="188"/>
    </row>
    <row r="9" spans="1:33" ht="16.5" customHeight="1">
      <c r="A9" s="80"/>
      <c r="B9" s="367"/>
      <c r="C9" s="365"/>
      <c r="D9" s="365"/>
      <c r="E9" s="365"/>
      <c r="F9" s="365"/>
      <c r="G9" s="365"/>
      <c r="H9" s="365"/>
      <c r="I9" s="365"/>
      <c r="J9" s="366"/>
      <c r="K9" s="80"/>
      <c r="O9" s="188"/>
      <c r="P9" s="188"/>
      <c r="Q9" s="188"/>
      <c r="R9" s="188"/>
      <c r="S9" s="188"/>
      <c r="T9" s="188"/>
      <c r="U9" s="188"/>
      <c r="V9" s="188"/>
      <c r="W9" s="188"/>
      <c r="X9" s="188"/>
      <c r="Y9" s="188"/>
    </row>
    <row r="10" spans="1:33" ht="16.5" customHeight="1">
      <c r="A10" s="80"/>
      <c r="B10" s="367"/>
      <c r="C10" s="365"/>
      <c r="D10" s="365"/>
      <c r="E10" s="365"/>
      <c r="F10" s="365"/>
      <c r="G10" s="365"/>
      <c r="H10" s="365"/>
      <c r="I10" s="365"/>
      <c r="J10" s="366"/>
      <c r="K10" s="80"/>
      <c r="O10" s="188"/>
      <c r="P10" s="188"/>
      <c r="Q10" s="188"/>
      <c r="R10" s="188"/>
      <c r="S10" s="188"/>
      <c r="T10" s="188"/>
      <c r="U10" s="188"/>
      <c r="V10" s="188"/>
      <c r="W10" s="188"/>
      <c r="X10" s="188"/>
      <c r="Y10" s="188"/>
    </row>
    <row r="11" spans="1:33" ht="16.5" customHeight="1" thickBot="1">
      <c r="A11" s="80"/>
      <c r="B11" s="368"/>
      <c r="C11" s="369"/>
      <c r="D11" s="369"/>
      <c r="E11" s="369"/>
      <c r="F11" s="369"/>
      <c r="G11" s="369"/>
      <c r="H11" s="369"/>
      <c r="I11" s="369"/>
      <c r="J11" s="370"/>
      <c r="K11" s="80"/>
      <c r="O11" s="188"/>
      <c r="P11" s="188"/>
      <c r="Q11" s="188"/>
      <c r="R11" s="188"/>
      <c r="S11" s="188"/>
      <c r="T11" s="188"/>
      <c r="U11" s="188"/>
      <c r="V11" s="188"/>
      <c r="W11" s="188"/>
      <c r="X11" s="188"/>
      <c r="Y11" s="188"/>
    </row>
    <row r="12" spans="1:33" ht="13.5" customHeight="1" thickBot="1">
      <c r="A12" s="80"/>
      <c r="B12" s="120"/>
      <c r="C12" s="121"/>
      <c r="D12" s="80"/>
      <c r="E12" s="80"/>
      <c r="F12" s="80"/>
      <c r="G12" s="80"/>
      <c r="H12" s="80"/>
      <c r="I12" s="80"/>
      <c r="J12" s="80"/>
      <c r="K12" s="80"/>
    </row>
    <row r="13" spans="1:33" ht="12" customHeight="1">
      <c r="A13" s="80"/>
      <c r="B13" s="371" t="s">
        <v>2</v>
      </c>
      <c r="C13" s="373" t="s">
        <v>0</v>
      </c>
      <c r="D13" s="80"/>
      <c r="E13" s="80"/>
      <c r="F13" s="80"/>
      <c r="G13" s="80"/>
      <c r="H13" s="80"/>
      <c r="I13" s="80"/>
      <c r="J13" s="80"/>
      <c r="K13" s="80"/>
    </row>
    <row r="14" spans="1:33" ht="12" customHeight="1" thickBot="1">
      <c r="A14" s="80"/>
      <c r="B14" s="372"/>
      <c r="C14" s="374"/>
      <c r="D14" s="80"/>
      <c r="E14" s="80"/>
      <c r="F14" s="80"/>
      <c r="G14" s="80"/>
      <c r="H14" s="80"/>
      <c r="I14" s="80"/>
      <c r="J14" s="80"/>
      <c r="K14" s="80"/>
    </row>
    <row r="15" spans="1:33" s="35" customFormat="1">
      <c r="A15" s="52"/>
      <c r="B15" s="52"/>
      <c r="C15" s="52"/>
      <c r="D15" s="52"/>
      <c r="E15" s="52"/>
      <c r="F15" s="52"/>
      <c r="G15" s="52"/>
      <c r="H15" s="52"/>
      <c r="I15" s="52"/>
      <c r="J15" s="52"/>
      <c r="K15" s="52"/>
      <c r="L15" s="23"/>
      <c r="M15" s="23"/>
      <c r="N15" s="23"/>
      <c r="O15" s="177"/>
      <c r="P15" s="177"/>
      <c r="Q15" s="177"/>
      <c r="R15" s="177"/>
      <c r="S15" s="177"/>
      <c r="T15" s="177"/>
      <c r="U15" s="166"/>
      <c r="V15" s="166"/>
      <c r="W15" s="162"/>
      <c r="X15" s="166"/>
      <c r="Y15" s="166"/>
      <c r="Z15" s="166"/>
      <c r="AA15" s="166"/>
      <c r="AB15" s="166"/>
      <c r="AC15" s="166"/>
      <c r="AD15" s="166"/>
      <c r="AE15" s="166"/>
      <c r="AF15" s="41"/>
      <c r="AG15" s="41"/>
    </row>
    <row r="16" spans="1:33" s="35" customFormat="1" ht="14.25" thickBot="1">
      <c r="A16" s="52"/>
      <c r="B16" s="50"/>
      <c r="C16" s="50"/>
      <c r="D16" s="52"/>
      <c r="E16" s="52"/>
      <c r="F16" s="52"/>
      <c r="G16" s="52"/>
      <c r="H16" s="52"/>
      <c r="I16" s="52"/>
      <c r="J16" s="52"/>
      <c r="K16" s="52"/>
      <c r="L16" s="23"/>
      <c r="M16" s="23"/>
      <c r="N16" s="23"/>
      <c r="O16" s="177">
        <v>20</v>
      </c>
      <c r="P16" s="177"/>
      <c r="Q16" s="177"/>
      <c r="R16" s="177"/>
      <c r="S16" s="177"/>
      <c r="T16" s="177"/>
      <c r="U16" s="166"/>
      <c r="V16" s="162"/>
      <c r="W16" s="166"/>
      <c r="X16" s="166"/>
      <c r="Y16" s="166"/>
      <c r="Z16" s="166"/>
      <c r="AA16" s="166"/>
      <c r="AB16" s="166"/>
      <c r="AC16" s="166"/>
      <c r="AD16" s="166"/>
      <c r="AE16" s="166"/>
      <c r="AF16" s="41"/>
      <c r="AG16" s="41"/>
    </row>
    <row r="17" spans="1:33" s="35" customFormat="1">
      <c r="A17" s="52"/>
      <c r="B17" s="309" t="str">
        <f>CONCATENATE(O16,P16," ",Q16,R16," ",S16,T16)</f>
        <v xml:space="preserve">20  </v>
      </c>
      <c r="C17" s="310"/>
      <c r="D17" s="52"/>
      <c r="E17" s="52"/>
      <c r="F17" s="52"/>
      <c r="G17" s="52"/>
      <c r="H17" s="52"/>
      <c r="I17" s="52"/>
      <c r="J17" s="52"/>
      <c r="K17" s="52"/>
      <c r="L17" s="23"/>
      <c r="M17" s="23"/>
      <c r="N17" s="23"/>
      <c r="O17" s="185" t="s">
        <v>111</v>
      </c>
      <c r="P17" s="189"/>
      <c r="Q17" s="189"/>
      <c r="R17" s="189"/>
      <c r="S17" s="189"/>
      <c r="T17" s="189"/>
      <c r="U17" s="166"/>
      <c r="V17" s="162"/>
      <c r="W17" s="166"/>
      <c r="X17" s="166"/>
      <c r="Y17" s="166"/>
      <c r="Z17" s="166"/>
      <c r="AA17" s="166"/>
      <c r="AB17" s="166"/>
      <c r="AC17" s="166"/>
      <c r="AD17" s="166"/>
      <c r="AE17" s="166"/>
      <c r="AF17" s="41"/>
      <c r="AG17" s="41"/>
    </row>
    <row r="18" spans="1:33" s="35" customFormat="1">
      <c r="A18" s="52"/>
      <c r="B18" s="346" t="str">
        <f>O17</f>
        <v>家の人（兄弟姉妹除く）は授業参観や運動会などの学校の行事に来ますか</v>
      </c>
      <c r="C18" s="347"/>
      <c r="D18" s="52"/>
      <c r="E18" s="52"/>
      <c r="F18" s="52"/>
      <c r="G18" s="52"/>
      <c r="H18" s="52"/>
      <c r="I18" s="52"/>
      <c r="J18" s="52"/>
      <c r="K18" s="52"/>
      <c r="L18" s="23"/>
      <c r="M18" s="23"/>
      <c r="N18" s="23"/>
      <c r="O18" s="190"/>
      <c r="P18" s="191" t="s">
        <v>135</v>
      </c>
      <c r="Q18" s="191" t="s">
        <v>112</v>
      </c>
      <c r="R18" s="191" t="s">
        <v>113</v>
      </c>
      <c r="S18" s="191" t="s">
        <v>114</v>
      </c>
      <c r="T18" s="178"/>
      <c r="U18" s="178"/>
      <c r="V18" s="162"/>
      <c r="W18" s="178"/>
      <c r="X18" s="166"/>
      <c r="Y18" s="166"/>
      <c r="Z18" s="166"/>
      <c r="AA18" s="166"/>
      <c r="AB18" s="166"/>
      <c r="AC18" s="166"/>
      <c r="AD18" s="166"/>
      <c r="AE18" s="166"/>
      <c r="AF18" s="41"/>
      <c r="AG18" s="41"/>
    </row>
    <row r="19" spans="1:33" s="35" customFormat="1">
      <c r="A19" s="52"/>
      <c r="B19" s="348"/>
      <c r="C19" s="347"/>
      <c r="D19" s="52"/>
      <c r="E19" s="52"/>
      <c r="F19" s="52"/>
      <c r="G19" s="52"/>
      <c r="H19" s="52"/>
      <c r="I19" s="52"/>
      <c r="J19" s="52"/>
      <c r="K19" s="52"/>
      <c r="L19" s="23"/>
      <c r="M19" s="23"/>
      <c r="N19" s="23"/>
      <c r="O19" s="185" t="s">
        <v>1</v>
      </c>
      <c r="P19" s="179">
        <v>88.2</v>
      </c>
      <c r="Q19" s="179">
        <v>11.8</v>
      </c>
      <c r="R19" s="179">
        <v>0</v>
      </c>
      <c r="S19" s="179">
        <v>0</v>
      </c>
      <c r="T19" s="179"/>
      <c r="U19" s="179"/>
      <c r="V19" s="162"/>
      <c r="W19" s="179"/>
      <c r="X19" s="166"/>
      <c r="Y19" s="166"/>
      <c r="Z19" s="166"/>
      <c r="AA19" s="166"/>
      <c r="AB19" s="166"/>
      <c r="AC19" s="166"/>
      <c r="AD19" s="166"/>
      <c r="AE19" s="166"/>
      <c r="AF19" s="41"/>
      <c r="AG19" s="41"/>
    </row>
    <row r="20" spans="1:33" s="35" customFormat="1">
      <c r="A20" s="52"/>
      <c r="B20" s="348"/>
      <c r="C20" s="347"/>
      <c r="D20" s="52"/>
      <c r="E20" s="52"/>
      <c r="F20" s="52"/>
      <c r="G20" s="52"/>
      <c r="H20" s="52"/>
      <c r="I20" s="52"/>
      <c r="J20" s="52"/>
      <c r="K20" s="52"/>
      <c r="L20" s="23"/>
      <c r="M20" s="23"/>
      <c r="N20" s="23"/>
      <c r="O20" s="185" t="s">
        <v>48</v>
      </c>
      <c r="P20" s="163">
        <v>80.8</v>
      </c>
      <c r="Q20" s="163">
        <v>15.1</v>
      </c>
      <c r="R20" s="163">
        <v>3.2</v>
      </c>
      <c r="S20" s="165">
        <v>0.7</v>
      </c>
      <c r="T20" s="192"/>
      <c r="U20" s="164"/>
      <c r="V20" s="162"/>
      <c r="W20" s="164"/>
      <c r="X20" s="166"/>
      <c r="Y20" s="166"/>
      <c r="Z20" s="166"/>
      <c r="AA20" s="166"/>
      <c r="AB20" s="166"/>
      <c r="AC20" s="166"/>
      <c r="AD20" s="166"/>
      <c r="AE20" s="166"/>
      <c r="AF20" s="41"/>
      <c r="AG20" s="41"/>
    </row>
    <row r="21" spans="1:33" s="35" customFormat="1" ht="14.25" thickBot="1">
      <c r="A21" s="52"/>
      <c r="B21" s="349"/>
      <c r="C21" s="350"/>
      <c r="D21" s="52"/>
      <c r="E21" s="52"/>
      <c r="F21" s="52"/>
      <c r="G21" s="52"/>
      <c r="H21" s="52"/>
      <c r="I21" s="52"/>
      <c r="J21" s="52"/>
      <c r="K21" s="52"/>
      <c r="L21" s="23"/>
      <c r="M21" s="23"/>
      <c r="N21" s="23"/>
      <c r="O21" s="185" t="s">
        <v>49</v>
      </c>
      <c r="P21" s="163">
        <v>81.2</v>
      </c>
      <c r="Q21" s="163">
        <v>15.3</v>
      </c>
      <c r="R21" s="163">
        <v>3</v>
      </c>
      <c r="S21" s="165">
        <v>0.5</v>
      </c>
      <c r="T21" s="192"/>
      <c r="U21" s="164"/>
      <c r="V21" s="162"/>
      <c r="W21" s="164"/>
      <c r="X21" s="166"/>
      <c r="Y21" s="166"/>
      <c r="Z21" s="166"/>
      <c r="AA21" s="166"/>
      <c r="AB21" s="166"/>
      <c r="AC21" s="166"/>
      <c r="AD21" s="166"/>
      <c r="AE21" s="166"/>
      <c r="AF21" s="41"/>
      <c r="AG21" s="41"/>
    </row>
    <row r="22" spans="1:33" s="35" customFormat="1">
      <c r="A22" s="52"/>
      <c r="B22" s="50"/>
      <c r="C22" s="50"/>
      <c r="D22" s="52"/>
      <c r="E22" s="52"/>
      <c r="F22" s="52"/>
      <c r="G22" s="52"/>
      <c r="H22" s="52"/>
      <c r="I22" s="52"/>
      <c r="J22" s="52"/>
      <c r="K22" s="52"/>
      <c r="L22" s="23"/>
      <c r="M22" s="23"/>
      <c r="N22" s="23"/>
      <c r="O22" s="166"/>
      <c r="P22" s="185"/>
      <c r="Q22" s="166"/>
      <c r="R22" s="166"/>
      <c r="S22" s="166"/>
      <c r="T22" s="166"/>
      <c r="U22" s="166"/>
      <c r="V22" s="166"/>
      <c r="W22" s="166"/>
      <c r="X22" s="166"/>
      <c r="Y22" s="166"/>
      <c r="Z22" s="166"/>
      <c r="AA22" s="166"/>
      <c r="AB22" s="166"/>
      <c r="AC22" s="166"/>
      <c r="AD22" s="166"/>
      <c r="AE22" s="166"/>
      <c r="AF22" s="41"/>
      <c r="AG22" s="41"/>
    </row>
    <row r="23" spans="1:33" s="35" customFormat="1">
      <c r="A23" s="52"/>
      <c r="B23" s="50"/>
      <c r="C23" s="50"/>
      <c r="D23" s="52"/>
      <c r="E23" s="52"/>
      <c r="F23" s="52"/>
      <c r="G23" s="52"/>
      <c r="H23" s="52"/>
      <c r="I23" s="52"/>
      <c r="J23" s="52"/>
      <c r="K23" s="52"/>
      <c r="L23" s="23"/>
      <c r="M23" s="23"/>
      <c r="N23" s="23"/>
      <c r="O23" s="166"/>
      <c r="P23" s="185"/>
      <c r="Q23" s="166"/>
      <c r="R23" s="166"/>
      <c r="S23" s="166"/>
      <c r="T23" s="166"/>
      <c r="U23" s="166"/>
      <c r="V23" s="166"/>
      <c r="W23" s="166"/>
      <c r="X23" s="166"/>
      <c r="Y23" s="166"/>
      <c r="Z23" s="166"/>
      <c r="AA23" s="166"/>
      <c r="AB23" s="166"/>
      <c r="AC23" s="166"/>
      <c r="AD23" s="166"/>
      <c r="AE23" s="166"/>
      <c r="AF23" s="41"/>
      <c r="AG23" s="41"/>
    </row>
    <row r="24" spans="1:33" s="35" customFormat="1">
      <c r="A24" s="52"/>
      <c r="B24" s="52"/>
      <c r="C24" s="52"/>
      <c r="D24" s="52"/>
      <c r="E24" s="52"/>
      <c r="F24" s="52"/>
      <c r="G24" s="52"/>
      <c r="H24" s="52"/>
      <c r="I24" s="52"/>
      <c r="J24" s="52"/>
      <c r="K24" s="52"/>
      <c r="L24" s="23"/>
      <c r="M24" s="23"/>
      <c r="N24" s="23"/>
      <c r="O24" s="166"/>
      <c r="P24" s="166"/>
      <c r="Q24" s="166"/>
      <c r="R24" s="166"/>
      <c r="S24" s="166"/>
      <c r="T24" s="166"/>
      <c r="U24" s="166"/>
      <c r="V24" s="166"/>
      <c r="W24" s="166"/>
      <c r="X24" s="166"/>
      <c r="Y24" s="166"/>
      <c r="Z24" s="166"/>
      <c r="AA24" s="166"/>
      <c r="AB24" s="166"/>
      <c r="AC24" s="166"/>
      <c r="AD24" s="166"/>
      <c r="AE24" s="166"/>
      <c r="AF24" s="41"/>
      <c r="AG24" s="41"/>
    </row>
    <row r="25" spans="1:33" s="35" customFormat="1" ht="14.25" thickBot="1">
      <c r="A25" s="52"/>
      <c r="B25" s="50"/>
      <c r="C25" s="50"/>
      <c r="D25" s="52"/>
      <c r="E25" s="52"/>
      <c r="F25" s="52"/>
      <c r="G25" s="52"/>
      <c r="H25" s="52"/>
      <c r="I25" s="52"/>
      <c r="J25" s="52"/>
      <c r="K25" s="52"/>
      <c r="L25" s="23"/>
      <c r="M25" s="23"/>
      <c r="N25" s="23"/>
      <c r="O25" s="177">
        <v>19</v>
      </c>
      <c r="P25" s="177"/>
      <c r="Q25" s="177"/>
      <c r="R25" s="177"/>
      <c r="S25" s="177"/>
      <c r="T25" s="177"/>
      <c r="U25" s="166"/>
      <c r="V25" s="162"/>
      <c r="W25" s="166"/>
      <c r="X25" s="166"/>
      <c r="Y25" s="166"/>
      <c r="Z25" s="166"/>
      <c r="AA25" s="166"/>
      <c r="AB25" s="166"/>
      <c r="AC25" s="166"/>
      <c r="AD25" s="166"/>
      <c r="AE25" s="166"/>
      <c r="AF25" s="41"/>
      <c r="AG25" s="41"/>
    </row>
    <row r="26" spans="1:33" s="35" customFormat="1">
      <c r="A26" s="52"/>
      <c r="B26" s="309" t="str">
        <f>CONCATENATE(O25,P25," ",Q25,R25," ",S25,T25)</f>
        <v xml:space="preserve">19  </v>
      </c>
      <c r="C26" s="310"/>
      <c r="D26" s="52"/>
      <c r="E26" s="52"/>
      <c r="F26" s="52"/>
      <c r="G26" s="52"/>
      <c r="H26" s="52"/>
      <c r="I26" s="52"/>
      <c r="J26" s="52"/>
      <c r="K26" s="52"/>
      <c r="L26" s="23"/>
      <c r="M26" s="23"/>
      <c r="N26" s="23"/>
      <c r="O26" s="185" t="s">
        <v>181</v>
      </c>
      <c r="P26" s="189"/>
      <c r="Q26" s="189"/>
      <c r="R26" s="189"/>
      <c r="S26" s="189"/>
      <c r="T26" s="189"/>
      <c r="U26" s="166"/>
      <c r="V26" s="162"/>
      <c r="W26" s="166"/>
      <c r="X26" s="166"/>
      <c r="Y26" s="166"/>
      <c r="Z26" s="166"/>
      <c r="AA26" s="166"/>
      <c r="AB26" s="166"/>
      <c r="AC26" s="166"/>
      <c r="AD26" s="166"/>
      <c r="AE26" s="166"/>
      <c r="AF26" s="41"/>
      <c r="AG26" s="41"/>
    </row>
    <row r="27" spans="1:33" s="35" customFormat="1">
      <c r="A27" s="52"/>
      <c r="B27" s="346" t="str">
        <f>O26</f>
        <v>家の人（兄弟姉妹除く）と学校での出来事について話をしますか</v>
      </c>
      <c r="C27" s="347"/>
      <c r="D27" s="52"/>
      <c r="E27" s="52"/>
      <c r="F27" s="52"/>
      <c r="G27" s="52"/>
      <c r="H27" s="52"/>
      <c r="I27" s="52"/>
      <c r="J27" s="52"/>
      <c r="K27" s="52"/>
      <c r="L27" s="23"/>
      <c r="M27" s="23"/>
      <c r="N27" s="23"/>
      <c r="O27" s="190"/>
      <c r="P27" s="191" t="s">
        <v>92</v>
      </c>
      <c r="Q27" s="191" t="s">
        <v>93</v>
      </c>
      <c r="R27" s="191" t="s">
        <v>94</v>
      </c>
      <c r="S27" s="191" t="s">
        <v>115</v>
      </c>
      <c r="T27" s="178"/>
      <c r="U27" s="178"/>
      <c r="V27" s="162"/>
      <c r="W27" s="178"/>
      <c r="X27" s="166"/>
      <c r="Y27" s="166"/>
      <c r="Z27" s="166"/>
      <c r="AA27" s="166"/>
      <c r="AB27" s="166"/>
      <c r="AC27" s="166"/>
      <c r="AD27" s="166"/>
      <c r="AE27" s="166"/>
      <c r="AF27" s="41"/>
      <c r="AG27" s="41"/>
    </row>
    <row r="28" spans="1:33" s="35" customFormat="1">
      <c r="A28" s="52"/>
      <c r="B28" s="348"/>
      <c r="C28" s="347"/>
      <c r="D28" s="52"/>
      <c r="E28" s="52"/>
      <c r="F28" s="52"/>
      <c r="G28" s="52"/>
      <c r="H28" s="52"/>
      <c r="I28" s="52"/>
      <c r="J28" s="52"/>
      <c r="K28" s="52"/>
      <c r="L28" s="23"/>
      <c r="M28" s="23"/>
      <c r="N28" s="23"/>
      <c r="O28" s="185" t="s">
        <v>1</v>
      </c>
      <c r="P28" s="179">
        <v>49.1</v>
      </c>
      <c r="Q28" s="179">
        <v>24.5</v>
      </c>
      <c r="R28" s="179">
        <v>23.6</v>
      </c>
      <c r="S28" s="179">
        <v>2.7</v>
      </c>
      <c r="T28" s="179"/>
      <c r="U28" s="179"/>
      <c r="V28" s="162"/>
      <c r="W28" s="179"/>
      <c r="X28" s="166"/>
      <c r="Y28" s="166"/>
      <c r="Z28" s="166"/>
      <c r="AA28" s="166"/>
      <c r="AB28" s="166"/>
      <c r="AC28" s="166"/>
      <c r="AD28" s="166"/>
      <c r="AE28" s="166"/>
      <c r="AF28" s="41"/>
      <c r="AG28" s="41"/>
    </row>
    <row r="29" spans="1:33" s="35" customFormat="1">
      <c r="A29" s="52"/>
      <c r="B29" s="348"/>
      <c r="C29" s="347"/>
      <c r="D29" s="52"/>
      <c r="E29" s="52"/>
      <c r="F29" s="52"/>
      <c r="G29" s="52"/>
      <c r="H29" s="52"/>
      <c r="I29" s="52"/>
      <c r="J29" s="52"/>
      <c r="K29" s="52"/>
      <c r="L29" s="23"/>
      <c r="M29" s="23"/>
      <c r="N29" s="23"/>
      <c r="O29" s="185" t="s">
        <v>48</v>
      </c>
      <c r="P29" s="163">
        <v>49.6</v>
      </c>
      <c r="Q29" s="163">
        <v>28.5</v>
      </c>
      <c r="R29" s="163">
        <v>17.2</v>
      </c>
      <c r="S29" s="165">
        <v>4.7</v>
      </c>
      <c r="T29" s="192"/>
      <c r="U29" s="164"/>
      <c r="V29" s="162"/>
      <c r="W29" s="164"/>
      <c r="X29" s="166"/>
      <c r="Y29" s="166"/>
      <c r="Z29" s="166"/>
      <c r="AA29" s="166"/>
      <c r="AB29" s="166"/>
      <c r="AC29" s="166"/>
      <c r="AD29" s="166"/>
      <c r="AE29" s="166"/>
      <c r="AF29" s="41"/>
      <c r="AG29" s="41"/>
    </row>
    <row r="30" spans="1:33" s="35" customFormat="1" ht="14.25" thickBot="1">
      <c r="A30" s="52"/>
      <c r="B30" s="349"/>
      <c r="C30" s="350"/>
      <c r="D30" s="52"/>
      <c r="E30" s="52"/>
      <c r="F30" s="52"/>
      <c r="G30" s="52"/>
      <c r="H30" s="52"/>
      <c r="I30" s="52"/>
      <c r="J30" s="52"/>
      <c r="K30" s="52"/>
      <c r="L30" s="23"/>
      <c r="M30" s="23"/>
      <c r="N30" s="23"/>
      <c r="O30" s="185" t="s">
        <v>49</v>
      </c>
      <c r="P30" s="163">
        <v>53.2</v>
      </c>
      <c r="Q30" s="163">
        <v>27.2</v>
      </c>
      <c r="R30" s="163">
        <v>15.6</v>
      </c>
      <c r="S30" s="165">
        <v>3.9</v>
      </c>
      <c r="T30" s="192"/>
      <c r="U30" s="164"/>
      <c r="V30" s="162"/>
      <c r="W30" s="164"/>
      <c r="X30" s="166"/>
      <c r="Y30" s="166"/>
      <c r="Z30" s="166"/>
      <c r="AA30" s="166"/>
      <c r="AB30" s="166"/>
      <c r="AC30" s="166"/>
      <c r="AD30" s="166"/>
      <c r="AE30" s="166"/>
      <c r="AF30" s="41"/>
      <c r="AG30" s="41"/>
    </row>
    <row r="31" spans="1:33" s="35" customFormat="1">
      <c r="A31" s="52"/>
      <c r="B31" s="50"/>
      <c r="C31" s="50"/>
      <c r="D31" s="52"/>
      <c r="E31" s="52"/>
      <c r="F31" s="52"/>
      <c r="G31" s="52"/>
      <c r="H31" s="52"/>
      <c r="I31" s="52"/>
      <c r="J31" s="52"/>
      <c r="K31" s="52"/>
      <c r="L31" s="23"/>
      <c r="M31" s="23"/>
      <c r="N31" s="23"/>
      <c r="O31" s="166"/>
      <c r="P31" s="185"/>
      <c r="Q31" s="166"/>
      <c r="R31" s="166"/>
      <c r="S31" s="166"/>
      <c r="T31" s="166"/>
      <c r="U31" s="166"/>
      <c r="V31" s="166"/>
      <c r="W31" s="166"/>
      <c r="X31" s="166"/>
      <c r="Y31" s="166"/>
      <c r="Z31" s="166"/>
      <c r="AA31" s="166"/>
      <c r="AB31" s="166"/>
      <c r="AC31" s="166"/>
      <c r="AD31" s="166"/>
      <c r="AE31" s="166"/>
      <c r="AF31" s="41"/>
      <c r="AG31" s="41"/>
    </row>
    <row r="32" spans="1:33" s="35" customFormat="1">
      <c r="A32" s="52"/>
      <c r="B32" s="52"/>
      <c r="C32" s="52"/>
      <c r="D32" s="52"/>
      <c r="E32" s="52"/>
      <c r="F32" s="52"/>
      <c r="G32" s="52"/>
      <c r="H32" s="52"/>
      <c r="I32" s="52"/>
      <c r="J32" s="52"/>
      <c r="K32" s="52"/>
      <c r="L32" s="23"/>
      <c r="M32" s="23"/>
      <c r="N32" s="23"/>
      <c r="O32" s="166"/>
      <c r="P32" s="166"/>
      <c r="Q32" s="166"/>
      <c r="R32" s="166"/>
      <c r="S32" s="166"/>
      <c r="T32" s="166"/>
      <c r="U32" s="166"/>
      <c r="V32" s="166"/>
      <c r="W32" s="166"/>
      <c r="X32" s="166"/>
      <c r="Y32" s="166"/>
      <c r="Z32" s="166"/>
      <c r="AA32" s="166"/>
      <c r="AB32" s="166"/>
      <c r="AC32" s="166"/>
      <c r="AD32" s="166"/>
      <c r="AE32" s="166"/>
      <c r="AF32" s="41"/>
      <c r="AG32" s="41"/>
    </row>
    <row r="33" spans="1:33" s="35" customFormat="1">
      <c r="A33" s="52"/>
      <c r="B33" s="52"/>
      <c r="C33" s="52"/>
      <c r="D33" s="52"/>
      <c r="E33" s="52"/>
      <c r="F33" s="52"/>
      <c r="G33" s="52"/>
      <c r="H33" s="52"/>
      <c r="I33" s="52"/>
      <c r="J33" s="52"/>
      <c r="K33" s="52"/>
      <c r="L33" s="23"/>
      <c r="M33" s="23"/>
      <c r="N33" s="23"/>
      <c r="O33" s="166"/>
      <c r="P33" s="166"/>
      <c r="Q33" s="166"/>
      <c r="R33" s="166"/>
      <c r="S33" s="166"/>
      <c r="T33" s="166"/>
      <c r="U33" s="166"/>
      <c r="V33" s="166"/>
      <c r="W33" s="166"/>
      <c r="X33" s="166"/>
      <c r="Y33" s="166"/>
      <c r="Z33" s="166"/>
      <c r="AA33" s="166"/>
      <c r="AB33" s="166"/>
      <c r="AC33" s="166"/>
      <c r="AD33" s="166"/>
      <c r="AE33" s="166"/>
      <c r="AF33" s="41"/>
      <c r="AG33" s="41"/>
    </row>
    <row r="34" spans="1:33" s="35" customFormat="1" ht="14.25" thickBot="1">
      <c r="A34" s="52"/>
      <c r="B34" s="50"/>
      <c r="C34" s="50"/>
      <c r="D34" s="52"/>
      <c r="E34" s="52"/>
      <c r="F34" s="52"/>
      <c r="G34" s="52"/>
      <c r="H34" s="52"/>
      <c r="I34" s="52"/>
      <c r="J34" s="52"/>
      <c r="K34" s="52"/>
      <c r="L34" s="23"/>
      <c r="M34" s="23"/>
      <c r="N34" s="23"/>
      <c r="O34" s="177">
        <v>30</v>
      </c>
      <c r="P34" s="177"/>
      <c r="Q34" s="177"/>
      <c r="R34" s="177"/>
      <c r="S34" s="177"/>
      <c r="T34" s="177"/>
      <c r="U34" s="166"/>
      <c r="V34" s="166"/>
      <c r="W34" s="166"/>
      <c r="X34" s="162"/>
      <c r="Y34" s="166"/>
      <c r="Z34" s="166"/>
      <c r="AA34" s="166"/>
      <c r="AB34" s="166"/>
      <c r="AC34" s="166"/>
      <c r="AD34" s="166"/>
      <c r="AE34" s="166"/>
      <c r="AF34" s="41"/>
      <c r="AG34" s="41"/>
    </row>
    <row r="35" spans="1:33" s="35" customFormat="1">
      <c r="A35" s="52"/>
      <c r="B35" s="309" t="str">
        <f>CONCATENATE(O34,P34," ",Q34,R34," ",S34,T34)</f>
        <v xml:space="preserve">30  </v>
      </c>
      <c r="C35" s="310"/>
      <c r="D35" s="52"/>
      <c r="E35" s="52"/>
      <c r="F35" s="52"/>
      <c r="G35" s="52"/>
      <c r="H35" s="52"/>
      <c r="I35" s="52"/>
      <c r="J35" s="52"/>
      <c r="K35" s="52"/>
      <c r="L35" s="23"/>
      <c r="M35" s="23"/>
      <c r="N35" s="23"/>
      <c r="O35" s="185" t="s">
        <v>182</v>
      </c>
      <c r="P35" s="189"/>
      <c r="Q35" s="189"/>
      <c r="R35" s="189"/>
      <c r="S35" s="189"/>
      <c r="T35" s="189"/>
      <c r="U35" s="166"/>
      <c r="V35" s="166"/>
      <c r="W35" s="166"/>
      <c r="X35" s="162"/>
      <c r="Y35" s="166"/>
      <c r="Z35" s="166"/>
      <c r="AA35" s="166"/>
      <c r="AB35" s="166"/>
      <c r="AC35" s="166"/>
      <c r="AD35" s="166"/>
      <c r="AE35" s="166"/>
      <c r="AF35" s="41"/>
      <c r="AG35" s="41"/>
    </row>
    <row r="36" spans="1:33" s="35" customFormat="1">
      <c r="A36" s="52"/>
      <c r="B36" s="346" t="str">
        <f>O35</f>
        <v>地域や社会で起こっている問題や出来事に関心がありますか</v>
      </c>
      <c r="C36" s="347"/>
      <c r="D36" s="52"/>
      <c r="E36" s="52"/>
      <c r="F36" s="52"/>
      <c r="G36" s="52"/>
      <c r="H36" s="52"/>
      <c r="I36" s="52"/>
      <c r="J36" s="52"/>
      <c r="K36" s="52"/>
      <c r="L36" s="23"/>
      <c r="M36" s="23"/>
      <c r="N36" s="23"/>
      <c r="O36" s="190"/>
      <c r="P36" s="191" t="s">
        <v>18</v>
      </c>
      <c r="Q36" s="191" t="s">
        <v>19</v>
      </c>
      <c r="R36" s="191" t="s">
        <v>20</v>
      </c>
      <c r="S36" s="191" t="s">
        <v>21</v>
      </c>
      <c r="T36" s="178"/>
      <c r="U36" s="178"/>
      <c r="V36" s="178"/>
      <c r="W36" s="166"/>
      <c r="X36" s="162"/>
      <c r="Y36" s="166"/>
      <c r="Z36" s="166"/>
      <c r="AA36" s="166"/>
      <c r="AB36" s="166"/>
      <c r="AC36" s="166"/>
      <c r="AD36" s="166"/>
      <c r="AE36" s="166"/>
      <c r="AF36" s="41"/>
      <c r="AG36" s="41"/>
    </row>
    <row r="37" spans="1:33" s="35" customFormat="1">
      <c r="A37" s="52"/>
      <c r="B37" s="348"/>
      <c r="C37" s="347"/>
      <c r="D37" s="52"/>
      <c r="E37" s="52"/>
      <c r="F37" s="52"/>
      <c r="G37" s="52"/>
      <c r="H37" s="52"/>
      <c r="I37" s="52"/>
      <c r="J37" s="52"/>
      <c r="K37" s="52"/>
      <c r="L37" s="23"/>
      <c r="M37" s="23"/>
      <c r="N37" s="23"/>
      <c r="O37" s="185" t="s">
        <v>1</v>
      </c>
      <c r="P37" s="179">
        <v>16.399999999999999</v>
      </c>
      <c r="Q37" s="179">
        <v>39.1</v>
      </c>
      <c r="R37" s="179">
        <v>26.4</v>
      </c>
      <c r="S37" s="179">
        <v>18.2</v>
      </c>
      <c r="T37" s="179"/>
      <c r="U37" s="179"/>
      <c r="V37" s="179"/>
      <c r="W37" s="166"/>
      <c r="X37" s="162"/>
      <c r="Y37" s="166"/>
      <c r="Z37" s="166"/>
      <c r="AA37" s="166"/>
      <c r="AB37" s="166"/>
      <c r="AC37" s="166"/>
      <c r="AD37" s="166"/>
      <c r="AE37" s="166"/>
      <c r="AF37" s="41"/>
      <c r="AG37" s="41"/>
    </row>
    <row r="38" spans="1:33" s="35" customFormat="1">
      <c r="A38" s="52"/>
      <c r="B38" s="348"/>
      <c r="C38" s="347"/>
      <c r="D38" s="52"/>
      <c r="E38" s="52"/>
      <c r="F38" s="52"/>
      <c r="G38" s="52"/>
      <c r="H38" s="52"/>
      <c r="I38" s="52"/>
      <c r="J38" s="52"/>
      <c r="K38" s="52"/>
      <c r="L38" s="23"/>
      <c r="M38" s="23"/>
      <c r="N38" s="23"/>
      <c r="O38" s="185" t="s">
        <v>48</v>
      </c>
      <c r="P38" s="163">
        <v>20.7</v>
      </c>
      <c r="Q38" s="163">
        <v>32.5</v>
      </c>
      <c r="R38" s="163">
        <v>29</v>
      </c>
      <c r="S38" s="165">
        <v>17.600000000000001</v>
      </c>
      <c r="T38" s="192"/>
      <c r="U38" s="164"/>
      <c r="V38" s="164"/>
      <c r="W38" s="166"/>
      <c r="X38" s="162"/>
      <c r="Y38" s="166"/>
      <c r="Z38" s="166"/>
      <c r="AA38" s="166"/>
      <c r="AB38" s="166"/>
      <c r="AC38" s="166"/>
      <c r="AD38" s="166"/>
      <c r="AE38" s="166"/>
      <c r="AF38" s="41"/>
      <c r="AG38" s="41"/>
    </row>
    <row r="39" spans="1:33" s="35" customFormat="1" ht="14.25" thickBot="1">
      <c r="A39" s="52"/>
      <c r="B39" s="349"/>
      <c r="C39" s="350"/>
      <c r="D39" s="52"/>
      <c r="E39" s="52"/>
      <c r="F39" s="52"/>
      <c r="G39" s="52"/>
      <c r="H39" s="52"/>
      <c r="I39" s="52"/>
      <c r="J39" s="52"/>
      <c r="K39" s="52"/>
      <c r="L39" s="23"/>
      <c r="M39" s="23"/>
      <c r="N39" s="23"/>
      <c r="O39" s="185" t="s">
        <v>49</v>
      </c>
      <c r="P39" s="163">
        <v>25</v>
      </c>
      <c r="Q39" s="163">
        <v>37.9</v>
      </c>
      <c r="R39" s="163">
        <v>25.8</v>
      </c>
      <c r="S39" s="165">
        <v>11.3</v>
      </c>
      <c r="T39" s="192"/>
      <c r="U39" s="164"/>
      <c r="V39" s="164"/>
      <c r="W39" s="166"/>
      <c r="X39" s="162"/>
      <c r="Y39" s="166"/>
      <c r="Z39" s="166"/>
      <c r="AA39" s="166"/>
      <c r="AB39" s="166"/>
      <c r="AC39" s="166"/>
      <c r="AD39" s="166"/>
      <c r="AE39" s="166"/>
      <c r="AF39" s="41"/>
      <c r="AG39" s="41"/>
    </row>
    <row r="40" spans="1:33" s="35" customFormat="1">
      <c r="A40" s="52"/>
      <c r="B40" s="50"/>
      <c r="C40" s="50"/>
      <c r="D40" s="52"/>
      <c r="E40" s="52"/>
      <c r="F40" s="52"/>
      <c r="G40" s="52"/>
      <c r="H40" s="52"/>
      <c r="I40" s="52"/>
      <c r="J40" s="52"/>
      <c r="K40" s="52"/>
      <c r="L40" s="23"/>
      <c r="M40" s="23"/>
      <c r="N40" s="23"/>
      <c r="O40" s="166"/>
      <c r="P40" s="185"/>
      <c r="Q40" s="166"/>
      <c r="R40" s="166"/>
      <c r="S40" s="166"/>
      <c r="T40" s="166"/>
      <c r="U40" s="166"/>
      <c r="V40" s="166"/>
      <c r="W40" s="166"/>
      <c r="X40" s="166"/>
      <c r="Y40" s="166"/>
      <c r="Z40" s="166"/>
      <c r="AA40" s="166"/>
      <c r="AB40" s="166"/>
      <c r="AC40" s="166"/>
      <c r="AD40" s="166"/>
      <c r="AE40" s="166"/>
      <c r="AF40" s="41"/>
      <c r="AG40" s="41"/>
    </row>
    <row r="41" spans="1:33" s="35" customFormat="1">
      <c r="A41" s="52"/>
      <c r="B41" s="52"/>
      <c r="C41" s="52"/>
      <c r="D41" s="52"/>
      <c r="E41" s="52"/>
      <c r="F41" s="52"/>
      <c r="G41" s="52"/>
      <c r="H41" s="52"/>
      <c r="I41" s="52"/>
      <c r="J41" s="52"/>
      <c r="K41" s="52"/>
      <c r="L41" s="23"/>
      <c r="M41" s="23"/>
      <c r="N41" s="23"/>
      <c r="O41" s="166"/>
      <c r="P41" s="166"/>
      <c r="Q41" s="166"/>
      <c r="R41" s="166"/>
      <c r="S41" s="166"/>
      <c r="T41" s="166"/>
      <c r="U41" s="166"/>
      <c r="V41" s="166"/>
      <c r="W41" s="166"/>
      <c r="X41" s="166"/>
      <c r="Y41" s="166"/>
      <c r="Z41" s="166"/>
      <c r="AA41" s="166"/>
      <c r="AB41" s="166"/>
      <c r="AC41" s="166"/>
      <c r="AD41" s="166"/>
      <c r="AE41" s="166"/>
      <c r="AF41" s="41"/>
      <c r="AG41" s="41"/>
    </row>
    <row r="42" spans="1:33" s="35" customFormat="1" ht="12.75" customHeight="1">
      <c r="A42" s="52"/>
      <c r="B42" s="52"/>
      <c r="C42" s="52"/>
      <c r="D42" s="52"/>
      <c r="E42" s="52"/>
      <c r="F42" s="52"/>
      <c r="G42" s="52"/>
      <c r="H42" s="52"/>
      <c r="I42" s="52"/>
      <c r="J42" s="52"/>
      <c r="K42" s="52"/>
      <c r="L42" s="23"/>
      <c r="M42" s="23"/>
      <c r="N42" s="23"/>
      <c r="O42" s="177"/>
      <c r="P42" s="177"/>
      <c r="Q42" s="177"/>
      <c r="R42" s="177"/>
      <c r="S42" s="177"/>
      <c r="T42" s="177"/>
      <c r="U42" s="166"/>
      <c r="V42" s="166"/>
      <c r="W42" s="162"/>
      <c r="X42" s="166"/>
      <c r="Y42" s="166"/>
      <c r="Z42" s="166"/>
      <c r="AA42" s="166"/>
      <c r="AB42" s="166"/>
      <c r="AC42" s="166"/>
      <c r="AD42" s="166"/>
      <c r="AE42" s="166"/>
      <c r="AF42" s="41"/>
      <c r="AG42" s="41"/>
    </row>
    <row r="43" spans="1:33" s="35" customFormat="1" hidden="1">
      <c r="A43" s="52"/>
      <c r="B43" s="52"/>
      <c r="C43" s="52"/>
      <c r="D43" s="52"/>
      <c r="E43" s="52"/>
      <c r="F43" s="52"/>
      <c r="G43" s="52"/>
      <c r="H43" s="52"/>
      <c r="I43" s="52"/>
      <c r="J43" s="52"/>
      <c r="K43" s="52"/>
      <c r="L43" s="23"/>
      <c r="M43" s="23"/>
      <c r="N43" s="23"/>
      <c r="O43" s="177"/>
      <c r="P43" s="177"/>
      <c r="Q43" s="177"/>
      <c r="R43" s="177"/>
      <c r="S43" s="177"/>
      <c r="T43" s="177"/>
      <c r="U43" s="166"/>
      <c r="V43" s="166"/>
      <c r="W43" s="162"/>
      <c r="X43" s="166"/>
      <c r="Y43" s="166"/>
      <c r="Z43" s="166"/>
      <c r="AA43" s="166"/>
      <c r="AB43" s="166"/>
      <c r="AC43" s="166"/>
      <c r="AD43" s="166"/>
      <c r="AE43" s="166"/>
      <c r="AF43" s="41"/>
      <c r="AG43" s="41"/>
    </row>
    <row r="44" spans="1:33" s="35" customFormat="1" ht="14.25" thickBot="1">
      <c r="A44" s="52"/>
      <c r="B44" s="52"/>
      <c r="C44" s="52"/>
      <c r="D44" s="52"/>
      <c r="E44" s="52"/>
      <c r="F44" s="52"/>
      <c r="G44" s="52"/>
      <c r="H44" s="52"/>
      <c r="I44" s="52"/>
      <c r="J44" s="52"/>
      <c r="K44" s="52"/>
      <c r="L44" s="23"/>
      <c r="M44" s="23"/>
      <c r="N44" s="23"/>
      <c r="O44" s="166"/>
      <c r="P44" s="166"/>
      <c r="Q44" s="166"/>
      <c r="R44" s="166"/>
      <c r="S44" s="166"/>
      <c r="T44" s="166"/>
      <c r="U44" s="166"/>
      <c r="V44" s="166"/>
      <c r="W44" s="166"/>
      <c r="X44" s="166"/>
      <c r="Y44" s="166"/>
      <c r="Z44" s="166"/>
      <c r="AA44" s="166"/>
      <c r="AB44" s="166"/>
      <c r="AC44" s="166"/>
      <c r="AD44" s="166"/>
      <c r="AE44" s="166"/>
      <c r="AF44" s="41"/>
      <c r="AG44" s="41"/>
    </row>
    <row r="45" spans="1:33" ht="13.5" customHeight="1">
      <c r="A45" s="80"/>
      <c r="B45" s="351" t="s">
        <v>69</v>
      </c>
      <c r="C45" s="352"/>
      <c r="D45" s="352"/>
      <c r="E45" s="352"/>
      <c r="F45" s="352"/>
      <c r="G45" s="352"/>
      <c r="H45" s="352"/>
      <c r="I45" s="352"/>
      <c r="J45" s="352"/>
      <c r="K45" s="353"/>
      <c r="L45" s="114"/>
      <c r="M45" s="114"/>
      <c r="N45" s="114"/>
    </row>
    <row r="46" spans="1:33" ht="13.5" customHeight="1">
      <c r="A46" s="80"/>
      <c r="B46" s="354"/>
      <c r="C46" s="355"/>
      <c r="D46" s="355"/>
      <c r="E46" s="355"/>
      <c r="F46" s="355"/>
      <c r="G46" s="355"/>
      <c r="H46" s="355"/>
      <c r="I46" s="355"/>
      <c r="J46" s="355"/>
      <c r="K46" s="356"/>
      <c r="L46" s="114"/>
      <c r="M46" s="114"/>
      <c r="N46" s="114"/>
    </row>
    <row r="47" spans="1:33" ht="13.5" customHeight="1">
      <c r="A47" s="80"/>
      <c r="B47" s="354"/>
      <c r="C47" s="355"/>
      <c r="D47" s="355"/>
      <c r="E47" s="355"/>
      <c r="F47" s="355"/>
      <c r="G47" s="355"/>
      <c r="H47" s="355"/>
      <c r="I47" s="355"/>
      <c r="J47" s="355"/>
      <c r="K47" s="356"/>
      <c r="L47" s="114"/>
      <c r="M47" s="114"/>
      <c r="N47" s="114"/>
    </row>
    <row r="48" spans="1:33" ht="13.5" customHeight="1">
      <c r="A48" s="80"/>
      <c r="B48" s="354"/>
      <c r="C48" s="355"/>
      <c r="D48" s="355"/>
      <c r="E48" s="355"/>
      <c r="F48" s="355"/>
      <c r="G48" s="355"/>
      <c r="H48" s="355"/>
      <c r="I48" s="355"/>
      <c r="J48" s="355"/>
      <c r="K48" s="356"/>
      <c r="L48" s="114"/>
      <c r="M48" s="114"/>
      <c r="N48" s="114"/>
    </row>
    <row r="49" spans="1:31">
      <c r="A49" s="80"/>
      <c r="B49" s="354"/>
      <c r="C49" s="355"/>
      <c r="D49" s="355"/>
      <c r="E49" s="355"/>
      <c r="F49" s="355"/>
      <c r="G49" s="355"/>
      <c r="H49" s="355"/>
      <c r="I49" s="355"/>
      <c r="J49" s="355"/>
      <c r="K49" s="356"/>
      <c r="L49" s="78"/>
      <c r="M49" s="78"/>
      <c r="N49" s="78"/>
    </row>
    <row r="50" spans="1:31">
      <c r="A50" s="80"/>
      <c r="B50" s="354"/>
      <c r="C50" s="355"/>
      <c r="D50" s="355"/>
      <c r="E50" s="355"/>
      <c r="F50" s="355"/>
      <c r="G50" s="355"/>
      <c r="H50" s="355"/>
      <c r="I50" s="355"/>
      <c r="J50" s="355"/>
      <c r="K50" s="356"/>
      <c r="L50" s="78"/>
      <c r="M50" s="78"/>
      <c r="N50" s="78"/>
    </row>
    <row r="51" spans="1:31">
      <c r="A51" s="80"/>
      <c r="B51" s="354"/>
      <c r="C51" s="355"/>
      <c r="D51" s="355"/>
      <c r="E51" s="355"/>
      <c r="F51" s="355"/>
      <c r="G51" s="355"/>
      <c r="H51" s="355"/>
      <c r="I51" s="355"/>
      <c r="J51" s="355"/>
      <c r="K51" s="356"/>
      <c r="L51" s="78"/>
      <c r="M51" s="78"/>
      <c r="N51" s="78"/>
    </row>
    <row r="52" spans="1:31" ht="5.25" customHeight="1" thickBot="1">
      <c r="A52" s="80"/>
      <c r="B52" s="357"/>
      <c r="C52" s="358"/>
      <c r="D52" s="358"/>
      <c r="E52" s="358"/>
      <c r="F52" s="358"/>
      <c r="G52" s="358"/>
      <c r="H52" s="358"/>
      <c r="I52" s="358"/>
      <c r="J52" s="358"/>
      <c r="K52" s="359"/>
      <c r="L52" s="78"/>
      <c r="M52" s="78"/>
      <c r="N52" s="78"/>
    </row>
    <row r="53" spans="1:31" ht="14.25" thickBot="1">
      <c r="A53" s="80"/>
      <c r="B53" s="53"/>
      <c r="C53" s="53"/>
      <c r="D53" s="53"/>
      <c r="E53" s="53"/>
      <c r="F53" s="53"/>
      <c r="G53" s="53"/>
      <c r="H53" s="53"/>
      <c r="I53" s="53"/>
      <c r="J53" s="53"/>
      <c r="K53" s="53"/>
      <c r="L53" s="78"/>
      <c r="M53" s="78"/>
      <c r="N53" s="78"/>
    </row>
    <row r="54" spans="1:31">
      <c r="A54" s="80"/>
      <c r="B54" s="351" t="s">
        <v>79</v>
      </c>
      <c r="C54" s="352"/>
      <c r="D54" s="352"/>
      <c r="E54" s="352"/>
      <c r="F54" s="352"/>
      <c r="G54" s="352"/>
      <c r="H54" s="352"/>
      <c r="I54" s="352"/>
      <c r="J54" s="352"/>
      <c r="K54" s="353"/>
      <c r="L54" s="115"/>
      <c r="M54" s="115"/>
      <c r="N54" s="115"/>
    </row>
    <row r="55" spans="1:31">
      <c r="A55" s="80"/>
      <c r="B55" s="354"/>
      <c r="C55" s="355"/>
      <c r="D55" s="355"/>
      <c r="E55" s="355"/>
      <c r="F55" s="355"/>
      <c r="G55" s="355"/>
      <c r="H55" s="355"/>
      <c r="I55" s="355"/>
      <c r="J55" s="355"/>
      <c r="K55" s="356"/>
      <c r="L55" s="115"/>
      <c r="M55" s="115"/>
      <c r="N55" s="115"/>
    </row>
    <row r="56" spans="1:31">
      <c r="A56" s="80"/>
      <c r="B56" s="354"/>
      <c r="C56" s="355"/>
      <c r="D56" s="355"/>
      <c r="E56" s="355"/>
      <c r="F56" s="355"/>
      <c r="G56" s="355"/>
      <c r="H56" s="355"/>
      <c r="I56" s="355"/>
      <c r="J56" s="355"/>
      <c r="K56" s="356"/>
      <c r="L56" s="115"/>
      <c r="M56" s="115"/>
      <c r="N56" s="115"/>
    </row>
    <row r="57" spans="1:31">
      <c r="A57" s="80"/>
      <c r="B57" s="354"/>
      <c r="C57" s="355"/>
      <c r="D57" s="355"/>
      <c r="E57" s="355"/>
      <c r="F57" s="355"/>
      <c r="G57" s="355"/>
      <c r="H57" s="355"/>
      <c r="I57" s="355"/>
      <c r="J57" s="355"/>
      <c r="K57" s="356"/>
      <c r="L57" s="115"/>
      <c r="M57" s="115"/>
      <c r="N57" s="115"/>
    </row>
    <row r="58" spans="1:31">
      <c r="A58" s="80"/>
      <c r="B58" s="354"/>
      <c r="C58" s="355"/>
      <c r="D58" s="355"/>
      <c r="E58" s="355"/>
      <c r="F58" s="355"/>
      <c r="G58" s="355"/>
      <c r="H58" s="355"/>
      <c r="I58" s="355"/>
      <c r="J58" s="355"/>
      <c r="K58" s="356"/>
      <c r="L58" s="78"/>
      <c r="M58" s="78"/>
      <c r="N58" s="78"/>
    </row>
    <row r="59" spans="1:31" s="80" customFormat="1">
      <c r="B59" s="354"/>
      <c r="C59" s="355"/>
      <c r="D59" s="355"/>
      <c r="E59" s="355"/>
      <c r="F59" s="355"/>
      <c r="G59" s="355"/>
      <c r="H59" s="355"/>
      <c r="I59" s="355"/>
      <c r="J59" s="355"/>
      <c r="K59" s="356"/>
      <c r="L59" s="78"/>
      <c r="M59" s="78"/>
      <c r="N59" s="78"/>
      <c r="O59" s="186"/>
      <c r="P59" s="186"/>
      <c r="Q59" s="186"/>
      <c r="R59" s="186"/>
      <c r="S59" s="186"/>
      <c r="T59" s="186"/>
      <c r="U59" s="186"/>
      <c r="V59" s="187"/>
      <c r="W59" s="187"/>
      <c r="X59" s="187"/>
      <c r="Y59" s="187"/>
      <c r="Z59" s="187"/>
      <c r="AA59" s="187"/>
      <c r="AB59" s="187"/>
      <c r="AC59" s="187"/>
      <c r="AD59" s="187"/>
      <c r="AE59" s="187"/>
    </row>
    <row r="60" spans="1:31" s="80" customFormat="1">
      <c r="B60" s="354"/>
      <c r="C60" s="355"/>
      <c r="D60" s="355"/>
      <c r="E60" s="355"/>
      <c r="F60" s="355"/>
      <c r="G60" s="355"/>
      <c r="H60" s="355"/>
      <c r="I60" s="355"/>
      <c r="J60" s="355"/>
      <c r="K60" s="356"/>
      <c r="L60" s="78"/>
      <c r="M60" s="78"/>
      <c r="N60" s="78"/>
      <c r="O60" s="186"/>
      <c r="P60" s="186"/>
      <c r="Q60" s="186"/>
      <c r="R60" s="186"/>
      <c r="S60" s="186"/>
      <c r="T60" s="186"/>
      <c r="U60" s="186"/>
      <c r="V60" s="187"/>
      <c r="W60" s="187"/>
      <c r="X60" s="187"/>
      <c r="Y60" s="187"/>
      <c r="Z60" s="187"/>
      <c r="AA60" s="187"/>
      <c r="AB60" s="187"/>
      <c r="AC60" s="187"/>
      <c r="AD60" s="187"/>
      <c r="AE60" s="187"/>
    </row>
    <row r="61" spans="1:31" s="80" customFormat="1" ht="4.5" customHeight="1" thickBot="1">
      <c r="B61" s="357"/>
      <c r="C61" s="358"/>
      <c r="D61" s="358"/>
      <c r="E61" s="358"/>
      <c r="F61" s="358"/>
      <c r="G61" s="358"/>
      <c r="H61" s="358"/>
      <c r="I61" s="358"/>
      <c r="J61" s="358"/>
      <c r="K61" s="359"/>
      <c r="L61" s="78"/>
      <c r="M61" s="78"/>
      <c r="N61" s="78"/>
      <c r="O61" s="186"/>
      <c r="P61" s="186"/>
      <c r="Q61" s="186"/>
      <c r="R61" s="186"/>
      <c r="S61" s="186"/>
      <c r="T61" s="186"/>
      <c r="U61" s="186"/>
      <c r="V61" s="187"/>
      <c r="W61" s="187"/>
      <c r="X61" s="187"/>
      <c r="Y61" s="187"/>
      <c r="Z61" s="187"/>
      <c r="AA61" s="187"/>
      <c r="AB61" s="187"/>
      <c r="AC61" s="187"/>
      <c r="AD61" s="187"/>
      <c r="AE61" s="187"/>
    </row>
    <row r="62" spans="1:31" s="80" customFormat="1">
      <c r="L62" s="116"/>
      <c r="M62" s="116"/>
      <c r="N62" s="116"/>
      <c r="O62" s="186"/>
      <c r="P62" s="186"/>
      <c r="Q62" s="186"/>
      <c r="R62" s="186"/>
      <c r="S62" s="186"/>
      <c r="T62" s="186"/>
      <c r="U62" s="186"/>
      <c r="V62" s="187"/>
      <c r="W62" s="187"/>
      <c r="X62" s="187"/>
      <c r="Y62" s="187"/>
      <c r="Z62" s="187"/>
      <c r="AA62" s="187"/>
      <c r="AB62" s="187"/>
      <c r="AC62" s="187"/>
      <c r="AD62" s="187"/>
      <c r="AE62" s="187"/>
    </row>
    <row r="63" spans="1:31" s="1" customFormat="1">
      <c r="A63" s="80"/>
      <c r="B63" s="80"/>
      <c r="C63" s="80"/>
      <c r="D63" s="80"/>
      <c r="E63" s="80"/>
      <c r="F63" s="80"/>
      <c r="G63" s="80"/>
      <c r="H63" s="80"/>
      <c r="I63" s="80"/>
      <c r="J63" s="80"/>
      <c r="K63" s="80"/>
      <c r="L63" s="79"/>
      <c r="M63" s="79"/>
      <c r="N63" s="79"/>
      <c r="O63" s="186"/>
      <c r="P63" s="186"/>
      <c r="Q63" s="186"/>
      <c r="R63" s="186"/>
      <c r="S63" s="186"/>
      <c r="T63" s="186"/>
      <c r="U63" s="186"/>
      <c r="V63" s="187"/>
      <c r="W63" s="187"/>
      <c r="X63" s="187"/>
      <c r="Y63" s="187"/>
      <c r="Z63" s="187"/>
      <c r="AA63" s="187"/>
      <c r="AB63" s="187"/>
      <c r="AC63" s="187"/>
      <c r="AD63" s="187"/>
      <c r="AE63" s="187"/>
    </row>
    <row r="64" spans="1:31" s="110" customFormat="1">
      <c r="L64" s="79"/>
      <c r="M64" s="79"/>
      <c r="N64" s="79"/>
      <c r="O64" s="186"/>
      <c r="P64" s="186"/>
      <c r="Q64" s="186"/>
      <c r="R64" s="186"/>
      <c r="S64" s="186"/>
      <c r="T64" s="186"/>
      <c r="U64" s="186"/>
      <c r="V64" s="187"/>
      <c r="W64" s="187"/>
      <c r="X64" s="187"/>
      <c r="Y64" s="187"/>
      <c r="Z64" s="187"/>
      <c r="AA64" s="187"/>
      <c r="AB64" s="187"/>
      <c r="AC64" s="187"/>
      <c r="AD64" s="187"/>
      <c r="AE64" s="187"/>
    </row>
    <row r="65" spans="12:31" s="110" customFormat="1">
      <c r="L65" s="79"/>
      <c r="M65" s="79"/>
      <c r="N65" s="79"/>
      <c r="O65" s="186"/>
      <c r="P65" s="186"/>
      <c r="Q65" s="186"/>
      <c r="R65" s="186"/>
      <c r="S65" s="186"/>
      <c r="T65" s="186"/>
      <c r="U65" s="186"/>
      <c r="V65" s="187"/>
      <c r="W65" s="187"/>
      <c r="X65" s="187"/>
      <c r="Y65" s="187"/>
      <c r="Z65" s="187"/>
      <c r="AA65" s="187"/>
      <c r="AB65" s="187"/>
      <c r="AC65" s="187"/>
      <c r="AD65" s="187"/>
      <c r="AE65" s="187"/>
    </row>
    <row r="66" spans="12:31" s="110" customFormat="1">
      <c r="O66" s="186"/>
      <c r="P66" s="186"/>
      <c r="Q66" s="186"/>
      <c r="R66" s="186"/>
      <c r="S66" s="186"/>
      <c r="T66" s="186"/>
      <c r="U66" s="186"/>
      <c r="V66" s="187"/>
      <c r="W66" s="187"/>
      <c r="X66" s="187"/>
      <c r="Y66" s="187"/>
      <c r="Z66" s="187"/>
      <c r="AA66" s="187"/>
      <c r="AB66" s="187"/>
      <c r="AC66" s="187"/>
      <c r="AD66" s="187"/>
      <c r="AE66" s="187"/>
    </row>
    <row r="67" spans="12:31" s="79" customFormat="1">
      <c r="O67" s="186"/>
      <c r="P67" s="186"/>
      <c r="Q67" s="186"/>
      <c r="R67" s="186"/>
      <c r="S67" s="186"/>
      <c r="T67" s="186"/>
      <c r="U67" s="186"/>
      <c r="V67" s="187"/>
      <c r="W67" s="187"/>
      <c r="X67" s="187"/>
      <c r="Y67" s="187"/>
      <c r="Z67" s="187"/>
      <c r="AA67" s="187"/>
      <c r="AB67" s="187"/>
      <c r="AC67" s="187"/>
      <c r="AD67" s="187"/>
      <c r="AE67" s="187"/>
    </row>
    <row r="68" spans="12:31" s="79" customFormat="1">
      <c r="O68" s="186"/>
      <c r="P68" s="186"/>
      <c r="Q68" s="186"/>
      <c r="R68" s="186"/>
      <c r="S68" s="186"/>
      <c r="T68" s="186"/>
      <c r="U68" s="186"/>
      <c r="V68" s="187"/>
      <c r="W68" s="187"/>
      <c r="X68" s="187"/>
      <c r="Y68" s="187"/>
      <c r="Z68" s="187"/>
      <c r="AA68" s="187"/>
      <c r="AB68" s="187"/>
      <c r="AC68" s="187"/>
      <c r="AD68" s="187"/>
      <c r="AE68" s="187"/>
    </row>
    <row r="69" spans="12:31" s="79" customFormat="1">
      <c r="O69" s="186"/>
      <c r="P69" s="186"/>
      <c r="Q69" s="186"/>
      <c r="R69" s="186"/>
      <c r="S69" s="186"/>
      <c r="T69" s="186"/>
      <c r="U69" s="186"/>
      <c r="V69" s="187"/>
      <c r="W69" s="187"/>
      <c r="X69" s="187"/>
      <c r="Y69" s="187"/>
      <c r="Z69" s="187"/>
      <c r="AA69" s="187"/>
      <c r="AB69" s="187"/>
      <c r="AC69" s="187"/>
      <c r="AD69" s="187"/>
      <c r="AE69" s="187"/>
    </row>
    <row r="70" spans="12:31" s="79" customFormat="1">
      <c r="O70" s="186"/>
      <c r="P70" s="186"/>
      <c r="Q70" s="186"/>
      <c r="R70" s="186"/>
      <c r="S70" s="186"/>
      <c r="T70" s="186"/>
      <c r="U70" s="186"/>
      <c r="V70" s="187"/>
      <c r="W70" s="187"/>
      <c r="X70" s="187"/>
      <c r="Y70" s="187"/>
      <c r="Z70" s="187"/>
      <c r="AA70" s="187"/>
      <c r="AB70" s="187"/>
      <c r="AC70" s="187"/>
      <c r="AD70" s="187"/>
      <c r="AE70" s="187"/>
    </row>
    <row r="71" spans="12:31" s="79" customFormat="1">
      <c r="O71" s="186"/>
      <c r="P71" s="186"/>
      <c r="Q71" s="186"/>
      <c r="R71" s="186"/>
      <c r="S71" s="186"/>
      <c r="T71" s="186"/>
      <c r="U71" s="186"/>
      <c r="V71" s="187"/>
      <c r="W71" s="187"/>
      <c r="X71" s="187"/>
      <c r="Y71" s="187"/>
      <c r="Z71" s="187"/>
      <c r="AA71" s="187"/>
      <c r="AB71" s="187"/>
      <c r="AC71" s="187"/>
      <c r="AD71" s="187"/>
      <c r="AE71" s="187"/>
    </row>
    <row r="72" spans="12:31" s="79" customFormat="1">
      <c r="O72" s="186"/>
      <c r="P72" s="186"/>
      <c r="Q72" s="186"/>
      <c r="R72" s="186"/>
      <c r="S72" s="186"/>
      <c r="T72" s="186"/>
      <c r="U72" s="186"/>
      <c r="V72" s="187"/>
      <c r="W72" s="187"/>
      <c r="X72" s="187"/>
      <c r="Y72" s="187"/>
      <c r="Z72" s="187"/>
      <c r="AA72" s="187"/>
      <c r="AB72" s="187"/>
      <c r="AC72" s="187"/>
      <c r="AD72" s="187"/>
      <c r="AE72" s="187"/>
    </row>
    <row r="73" spans="12:31" s="79" customFormat="1">
      <c r="O73" s="186"/>
      <c r="P73" s="186"/>
      <c r="Q73" s="186"/>
      <c r="R73" s="186"/>
      <c r="S73" s="186"/>
      <c r="T73" s="186"/>
      <c r="U73" s="186"/>
      <c r="V73" s="187"/>
      <c r="W73" s="187"/>
      <c r="X73" s="187"/>
      <c r="Y73" s="187"/>
      <c r="Z73" s="187"/>
      <c r="AA73" s="187"/>
      <c r="AB73" s="187"/>
      <c r="AC73" s="187"/>
      <c r="AD73" s="187"/>
      <c r="AE73" s="187"/>
    </row>
    <row r="74" spans="12:31" s="79" customFormat="1">
      <c r="O74" s="186"/>
      <c r="P74" s="186"/>
      <c r="Q74" s="186"/>
      <c r="R74" s="186"/>
      <c r="S74" s="186"/>
      <c r="T74" s="186"/>
      <c r="U74" s="186"/>
      <c r="V74" s="187"/>
      <c r="W74" s="187"/>
      <c r="X74" s="187"/>
      <c r="Y74" s="187"/>
      <c r="Z74" s="187"/>
      <c r="AA74" s="187"/>
      <c r="AB74" s="187"/>
      <c r="AC74" s="187"/>
      <c r="AD74" s="187"/>
      <c r="AE74" s="187"/>
    </row>
    <row r="75" spans="12:31" s="79" customFormat="1">
      <c r="O75" s="186"/>
      <c r="P75" s="186"/>
      <c r="Q75" s="186"/>
      <c r="R75" s="186"/>
      <c r="S75" s="186"/>
      <c r="T75" s="186"/>
      <c r="U75" s="186"/>
      <c r="V75" s="187"/>
      <c r="W75" s="187"/>
      <c r="X75" s="187"/>
      <c r="Y75" s="187"/>
      <c r="Z75" s="187"/>
      <c r="AA75" s="187"/>
      <c r="AB75" s="187"/>
      <c r="AC75" s="187"/>
      <c r="AD75" s="187"/>
      <c r="AE75" s="187"/>
    </row>
    <row r="76" spans="12:31" s="79" customFormat="1">
      <c r="O76" s="186"/>
      <c r="P76" s="186"/>
      <c r="Q76" s="186"/>
      <c r="R76" s="186"/>
      <c r="S76" s="186"/>
      <c r="T76" s="186"/>
      <c r="U76" s="186"/>
      <c r="V76" s="187"/>
      <c r="W76" s="187"/>
      <c r="X76" s="187"/>
      <c r="Y76" s="187"/>
      <c r="Z76" s="187"/>
      <c r="AA76" s="187"/>
      <c r="AB76" s="187"/>
      <c r="AC76" s="187"/>
      <c r="AD76" s="187"/>
      <c r="AE76" s="187"/>
    </row>
    <row r="77" spans="12:31" s="79" customFormat="1">
      <c r="O77" s="186"/>
      <c r="P77" s="186"/>
      <c r="Q77" s="186"/>
      <c r="R77" s="186"/>
      <c r="S77" s="186"/>
      <c r="T77" s="186"/>
      <c r="U77" s="186"/>
      <c r="V77" s="187"/>
      <c r="W77" s="187"/>
      <c r="X77" s="187"/>
      <c r="Y77" s="187"/>
      <c r="Z77" s="187"/>
      <c r="AA77" s="187"/>
      <c r="AB77" s="187"/>
      <c r="AC77" s="187"/>
      <c r="AD77" s="187"/>
      <c r="AE77" s="187"/>
    </row>
    <row r="78" spans="12:31" s="79" customFormat="1">
      <c r="O78" s="186"/>
      <c r="P78" s="186"/>
      <c r="Q78" s="186"/>
      <c r="R78" s="186"/>
      <c r="S78" s="186"/>
      <c r="T78" s="186"/>
      <c r="U78" s="186"/>
      <c r="V78" s="187"/>
      <c r="W78" s="187"/>
      <c r="X78" s="187"/>
      <c r="Y78" s="187"/>
      <c r="Z78" s="187"/>
      <c r="AA78" s="187"/>
      <c r="AB78" s="187"/>
      <c r="AC78" s="187"/>
      <c r="AD78" s="187"/>
      <c r="AE78" s="187"/>
    </row>
    <row r="79" spans="12:31" s="79" customFormat="1">
      <c r="O79" s="186"/>
      <c r="P79" s="186"/>
      <c r="Q79" s="186"/>
      <c r="R79" s="186"/>
      <c r="S79" s="186"/>
      <c r="T79" s="186"/>
      <c r="U79" s="186"/>
      <c r="V79" s="187"/>
      <c r="W79" s="187"/>
      <c r="X79" s="187"/>
      <c r="Y79" s="187"/>
      <c r="Z79" s="187"/>
      <c r="AA79" s="187"/>
      <c r="AB79" s="187"/>
      <c r="AC79" s="187"/>
      <c r="AD79" s="187"/>
      <c r="AE79" s="187"/>
    </row>
    <row r="80" spans="12:31" s="79" customFormat="1">
      <c r="O80" s="186"/>
      <c r="P80" s="186"/>
      <c r="Q80" s="186"/>
      <c r="R80" s="186"/>
      <c r="S80" s="186"/>
      <c r="T80" s="186"/>
      <c r="U80" s="186"/>
      <c r="V80" s="187"/>
      <c r="W80" s="187"/>
      <c r="X80" s="187"/>
      <c r="Y80" s="187"/>
      <c r="Z80" s="187"/>
      <c r="AA80" s="187"/>
      <c r="AB80" s="187"/>
      <c r="AC80" s="187"/>
      <c r="AD80" s="187"/>
      <c r="AE80" s="187"/>
    </row>
    <row r="81" spans="15:31" s="79" customFormat="1">
      <c r="O81" s="186"/>
      <c r="P81" s="186"/>
      <c r="Q81" s="186"/>
      <c r="R81" s="186"/>
      <c r="S81" s="186"/>
      <c r="T81" s="186"/>
      <c r="U81" s="186"/>
      <c r="V81" s="187"/>
      <c r="W81" s="187"/>
      <c r="X81" s="187"/>
      <c r="Y81" s="187"/>
      <c r="Z81" s="187"/>
      <c r="AA81" s="187"/>
      <c r="AB81" s="187"/>
      <c r="AC81" s="187"/>
      <c r="AD81" s="187"/>
      <c r="AE81" s="187"/>
    </row>
    <row r="82" spans="15:31" s="79" customFormat="1">
      <c r="O82" s="186"/>
      <c r="P82" s="186"/>
      <c r="Q82" s="186"/>
      <c r="R82" s="186"/>
      <c r="S82" s="186"/>
      <c r="T82" s="186"/>
      <c r="U82" s="186"/>
      <c r="V82" s="187"/>
      <c r="W82" s="187"/>
      <c r="X82" s="187"/>
      <c r="Y82" s="187"/>
      <c r="Z82" s="187"/>
      <c r="AA82" s="187"/>
      <c r="AB82" s="187"/>
      <c r="AC82" s="187"/>
      <c r="AD82" s="187"/>
      <c r="AE82" s="187"/>
    </row>
    <row r="83" spans="15:31" s="79" customFormat="1">
      <c r="O83" s="186"/>
      <c r="P83" s="186"/>
      <c r="Q83" s="186"/>
      <c r="R83" s="186"/>
      <c r="S83" s="186"/>
      <c r="T83" s="186"/>
      <c r="U83" s="186"/>
      <c r="V83" s="187"/>
      <c r="W83" s="187"/>
      <c r="X83" s="187"/>
      <c r="Y83" s="187"/>
      <c r="Z83" s="187"/>
      <c r="AA83" s="187"/>
      <c r="AB83" s="187"/>
      <c r="AC83" s="187"/>
      <c r="AD83" s="187"/>
      <c r="AE83" s="187"/>
    </row>
    <row r="84" spans="15:31" s="79" customFormat="1">
      <c r="O84" s="186"/>
      <c r="P84" s="186"/>
      <c r="Q84" s="186"/>
      <c r="R84" s="186"/>
      <c r="S84" s="186"/>
      <c r="T84" s="186"/>
      <c r="U84" s="186"/>
      <c r="V84" s="187"/>
      <c r="W84" s="187"/>
      <c r="X84" s="187"/>
      <c r="Y84" s="187"/>
      <c r="Z84" s="187"/>
      <c r="AA84" s="187"/>
      <c r="AB84" s="187"/>
      <c r="AC84" s="187"/>
      <c r="AD84" s="187"/>
      <c r="AE84" s="187"/>
    </row>
    <row r="85" spans="15:31" s="79" customFormat="1">
      <c r="O85" s="186"/>
      <c r="P85" s="186"/>
      <c r="Q85" s="186"/>
      <c r="R85" s="186"/>
      <c r="S85" s="186"/>
      <c r="T85" s="186"/>
      <c r="U85" s="186"/>
      <c r="V85" s="187"/>
      <c r="W85" s="187"/>
      <c r="X85" s="187"/>
      <c r="Y85" s="187"/>
      <c r="Z85" s="187"/>
      <c r="AA85" s="187"/>
      <c r="AB85" s="187"/>
      <c r="AC85" s="187"/>
      <c r="AD85" s="187"/>
      <c r="AE85" s="187"/>
    </row>
    <row r="86" spans="15:31" s="79" customFormat="1">
      <c r="O86" s="186"/>
      <c r="P86" s="186"/>
      <c r="Q86" s="186"/>
      <c r="R86" s="186"/>
      <c r="S86" s="186"/>
      <c r="T86" s="186"/>
      <c r="U86" s="186"/>
      <c r="V86" s="187"/>
      <c r="W86" s="187"/>
      <c r="X86" s="187"/>
      <c r="Y86" s="187"/>
      <c r="Z86" s="187"/>
      <c r="AA86" s="187"/>
      <c r="AB86" s="187"/>
      <c r="AC86" s="187"/>
      <c r="AD86" s="187"/>
      <c r="AE86" s="187"/>
    </row>
    <row r="87" spans="15:31" s="79" customFormat="1">
      <c r="O87" s="186"/>
      <c r="P87" s="186"/>
      <c r="Q87" s="186"/>
      <c r="R87" s="186"/>
      <c r="S87" s="186"/>
      <c r="T87" s="186"/>
      <c r="U87" s="186"/>
      <c r="V87" s="187"/>
      <c r="W87" s="187"/>
      <c r="X87" s="187"/>
      <c r="Y87" s="187"/>
      <c r="Z87" s="187"/>
      <c r="AA87" s="187"/>
      <c r="AB87" s="187"/>
      <c r="AC87" s="187"/>
      <c r="AD87" s="187"/>
      <c r="AE87" s="187"/>
    </row>
    <row r="88" spans="15:31" s="79" customFormat="1">
      <c r="O88" s="186"/>
      <c r="P88" s="186"/>
      <c r="Q88" s="186"/>
      <c r="R88" s="186"/>
      <c r="S88" s="186"/>
      <c r="T88" s="186"/>
      <c r="U88" s="186"/>
      <c r="V88" s="187"/>
      <c r="W88" s="187"/>
      <c r="X88" s="187"/>
      <c r="Y88" s="187"/>
      <c r="Z88" s="187"/>
      <c r="AA88" s="187"/>
      <c r="AB88" s="187"/>
      <c r="AC88" s="187"/>
      <c r="AD88" s="187"/>
      <c r="AE88" s="187"/>
    </row>
    <row r="89" spans="15:31" s="79" customFormat="1">
      <c r="O89" s="186"/>
      <c r="P89" s="186"/>
      <c r="Q89" s="186"/>
      <c r="R89" s="186"/>
      <c r="S89" s="186"/>
      <c r="T89" s="186"/>
      <c r="U89" s="186"/>
      <c r="V89" s="187"/>
      <c r="W89" s="187"/>
      <c r="X89" s="187"/>
      <c r="Y89" s="187"/>
      <c r="Z89" s="187"/>
      <c r="AA89" s="187"/>
      <c r="AB89" s="187"/>
      <c r="AC89" s="187"/>
      <c r="AD89" s="187"/>
      <c r="AE89" s="187"/>
    </row>
  </sheetData>
  <customSheetViews>
    <customSheetView guid="{2F135E74-774D-4C34-AD7F-8340E4CB9F2E}" hiddenRows="1">
      <selection activeCell="S6" sqref="S6"/>
      <colBreaks count="1" manualBreakCount="1">
        <brk id="11" max="1048575" man="1"/>
      </colBreaks>
      <pageMargins left="0.7" right="0.7" top="0.75" bottom="0.75" header="0.3" footer="0.3"/>
      <pageSetup paperSize="9" scale="92" orientation="portrait" r:id="rId1"/>
    </customSheetView>
  </customSheetViews>
  <mergeCells count="12">
    <mergeCell ref="B45:K52"/>
    <mergeCell ref="B54:K61"/>
    <mergeCell ref="B2:C2"/>
    <mergeCell ref="B4:J11"/>
    <mergeCell ref="B13:B14"/>
    <mergeCell ref="C13:C14"/>
    <mergeCell ref="B35:C35"/>
    <mergeCell ref="B36:C39"/>
    <mergeCell ref="B17:C17"/>
    <mergeCell ref="B18:C21"/>
    <mergeCell ref="B26:C26"/>
    <mergeCell ref="B27:C30"/>
  </mergeCells>
  <phoneticPr fontId="2"/>
  <pageMargins left="0.7" right="0.7" top="0.75" bottom="0.75" header="0.3" footer="0.3"/>
  <pageSetup paperSize="9" scale="92" orientation="portrait" r:id="rId2"/>
  <colBreaks count="1" manualBreakCount="1">
    <brk id="11"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G83"/>
  <sheetViews>
    <sheetView tabSelected="1" zoomScaleNormal="100" workbookViewId="0">
      <selection activeCell="B23" sqref="B23:K24"/>
    </sheetView>
  </sheetViews>
  <sheetFormatPr defaultRowHeight="13.5"/>
  <cols>
    <col min="1" max="1" width="1.375" customWidth="1"/>
    <col min="2" max="2" width="4.625" customWidth="1"/>
    <col min="3" max="3" width="16.625" customWidth="1"/>
    <col min="4" max="10" width="9.625" customWidth="1"/>
    <col min="11" max="11" width="6.625" customWidth="1"/>
    <col min="12" max="14" width="1.625" style="110" customWidth="1"/>
    <col min="15" max="15" width="8.5" style="186" customWidth="1"/>
    <col min="16" max="16" width="7.75" style="186" customWidth="1"/>
    <col min="17" max="21" width="6.625" style="186" customWidth="1"/>
    <col min="22" max="31" width="9" style="187"/>
  </cols>
  <sheetData>
    <row r="1" spans="1:33" ht="6" customHeight="1">
      <c r="A1" s="108"/>
      <c r="B1" s="118"/>
      <c r="C1" s="118"/>
      <c r="D1" s="80"/>
      <c r="E1" s="80"/>
      <c r="F1" s="80"/>
      <c r="G1" s="80"/>
      <c r="H1" s="80"/>
      <c r="I1" s="80"/>
      <c r="J1" s="80"/>
      <c r="K1" s="80"/>
    </row>
    <row r="2" spans="1:33" ht="30" customHeight="1">
      <c r="A2" s="109"/>
      <c r="B2" s="380"/>
      <c r="C2" s="380"/>
      <c r="D2" s="80"/>
      <c r="E2" s="80"/>
      <c r="F2" s="80"/>
      <c r="G2" s="80"/>
      <c r="H2" s="80"/>
      <c r="I2" s="80"/>
      <c r="J2" s="80"/>
      <c r="K2" s="80"/>
    </row>
    <row r="3" spans="1:33" ht="9" customHeight="1" thickBot="1">
      <c r="A3" s="1"/>
      <c r="B3" s="124"/>
      <c r="C3" s="124"/>
      <c r="D3" s="80"/>
      <c r="E3" s="80"/>
      <c r="F3" s="80"/>
      <c r="G3" s="80"/>
      <c r="H3" s="80"/>
      <c r="I3" s="80"/>
      <c r="J3" s="80"/>
      <c r="K3" s="80"/>
    </row>
    <row r="4" spans="1:33" ht="16.5" customHeight="1">
      <c r="A4" s="109"/>
      <c r="B4" s="361" t="s">
        <v>46</v>
      </c>
      <c r="C4" s="362"/>
      <c r="D4" s="362"/>
      <c r="E4" s="362"/>
      <c r="F4" s="362"/>
      <c r="G4" s="362"/>
      <c r="H4" s="362"/>
      <c r="I4" s="362"/>
      <c r="J4" s="363"/>
      <c r="K4" s="80"/>
      <c r="O4" s="188"/>
      <c r="P4" s="188"/>
      <c r="Q4" s="188"/>
      <c r="R4" s="188"/>
      <c r="S4" s="188"/>
      <c r="T4" s="188"/>
      <c r="U4" s="188"/>
      <c r="V4" s="188"/>
      <c r="W4" s="188"/>
      <c r="X4" s="188"/>
      <c r="Y4" s="188"/>
    </row>
    <row r="5" spans="1:33" ht="16.5" customHeight="1">
      <c r="A5" s="109"/>
      <c r="B5" s="364"/>
      <c r="C5" s="365"/>
      <c r="D5" s="365"/>
      <c r="E5" s="365"/>
      <c r="F5" s="365"/>
      <c r="G5" s="365"/>
      <c r="H5" s="365"/>
      <c r="I5" s="365"/>
      <c r="J5" s="366"/>
      <c r="K5" s="80"/>
      <c r="O5" s="188"/>
      <c r="P5" s="188"/>
      <c r="Q5" s="188"/>
      <c r="R5" s="188"/>
      <c r="S5" s="188"/>
      <c r="T5" s="188"/>
      <c r="U5" s="188"/>
      <c r="V5" s="188"/>
      <c r="W5" s="188"/>
      <c r="X5" s="188"/>
      <c r="Y5" s="188"/>
    </row>
    <row r="6" spans="1:33" ht="16.5" customHeight="1">
      <c r="A6" s="109"/>
      <c r="B6" s="364"/>
      <c r="C6" s="365"/>
      <c r="D6" s="365"/>
      <c r="E6" s="365"/>
      <c r="F6" s="365"/>
      <c r="G6" s="365"/>
      <c r="H6" s="365"/>
      <c r="I6" s="365"/>
      <c r="J6" s="366"/>
      <c r="K6" s="80"/>
      <c r="O6" s="188"/>
      <c r="P6" s="188"/>
      <c r="Q6" s="188"/>
      <c r="R6" s="188"/>
      <c r="S6" s="188"/>
      <c r="T6" s="188"/>
      <c r="U6" s="188"/>
      <c r="V6" s="188"/>
      <c r="W6" s="188"/>
      <c r="X6" s="188"/>
      <c r="Y6" s="188"/>
    </row>
    <row r="7" spans="1:33" ht="16.5" customHeight="1">
      <c r="A7" s="109"/>
      <c r="B7" s="364"/>
      <c r="C7" s="365"/>
      <c r="D7" s="365"/>
      <c r="E7" s="365"/>
      <c r="F7" s="365"/>
      <c r="G7" s="365"/>
      <c r="H7" s="365"/>
      <c r="I7" s="365"/>
      <c r="J7" s="366"/>
      <c r="K7" s="80"/>
      <c r="O7" s="188"/>
      <c r="P7" s="188"/>
      <c r="Q7" s="188"/>
      <c r="R7" s="188"/>
      <c r="S7" s="188"/>
      <c r="T7" s="188"/>
      <c r="U7" s="188"/>
      <c r="V7" s="188"/>
      <c r="W7" s="188"/>
      <c r="X7" s="188"/>
      <c r="Y7" s="188"/>
    </row>
    <row r="8" spans="1:33" ht="16.5" customHeight="1">
      <c r="A8" s="109"/>
      <c r="B8" s="364"/>
      <c r="C8" s="365"/>
      <c r="D8" s="365"/>
      <c r="E8" s="365"/>
      <c r="F8" s="365"/>
      <c r="G8" s="365"/>
      <c r="H8" s="365"/>
      <c r="I8" s="365"/>
      <c r="J8" s="366"/>
      <c r="K8" s="80"/>
      <c r="O8" s="188"/>
      <c r="P8" s="188"/>
      <c r="Q8" s="188"/>
      <c r="R8" s="188"/>
      <c r="S8" s="188"/>
      <c r="T8" s="188"/>
      <c r="U8" s="188"/>
      <c r="V8" s="188"/>
      <c r="W8" s="188"/>
      <c r="X8" s="188"/>
      <c r="Y8" s="188"/>
    </row>
    <row r="9" spans="1:33" ht="16.5" customHeight="1">
      <c r="A9" s="109"/>
      <c r="B9" s="367"/>
      <c r="C9" s="365"/>
      <c r="D9" s="365"/>
      <c r="E9" s="365"/>
      <c r="F9" s="365"/>
      <c r="G9" s="365"/>
      <c r="H9" s="365"/>
      <c r="I9" s="365"/>
      <c r="J9" s="366"/>
      <c r="K9" s="80"/>
      <c r="O9" s="188"/>
      <c r="P9" s="188"/>
      <c r="Q9" s="188"/>
      <c r="R9" s="188"/>
      <c r="S9" s="188"/>
      <c r="T9" s="188"/>
      <c r="U9" s="188"/>
      <c r="V9" s="188"/>
      <c r="W9" s="188"/>
      <c r="X9" s="188"/>
      <c r="Y9" s="188"/>
    </row>
    <row r="10" spans="1:33" ht="16.5" customHeight="1">
      <c r="A10" s="109"/>
      <c r="B10" s="367"/>
      <c r="C10" s="365"/>
      <c r="D10" s="365"/>
      <c r="E10" s="365"/>
      <c r="F10" s="365"/>
      <c r="G10" s="365"/>
      <c r="H10" s="365"/>
      <c r="I10" s="365"/>
      <c r="J10" s="366"/>
      <c r="K10" s="80"/>
      <c r="O10" s="188"/>
      <c r="P10" s="188"/>
      <c r="Q10" s="188"/>
      <c r="R10" s="188"/>
      <c r="S10" s="188"/>
      <c r="T10" s="188"/>
      <c r="U10" s="188"/>
      <c r="V10" s="188"/>
      <c r="W10" s="188"/>
      <c r="X10" s="188"/>
      <c r="Y10" s="188"/>
    </row>
    <row r="11" spans="1:33" ht="16.5" customHeight="1" thickBot="1">
      <c r="A11" s="109"/>
      <c r="B11" s="368"/>
      <c r="C11" s="369"/>
      <c r="D11" s="369"/>
      <c r="E11" s="369"/>
      <c r="F11" s="369"/>
      <c r="G11" s="369"/>
      <c r="H11" s="369"/>
      <c r="I11" s="369"/>
      <c r="J11" s="370"/>
      <c r="K11" s="80"/>
      <c r="O11" s="188"/>
      <c r="P11" s="188"/>
      <c r="Q11" s="188"/>
      <c r="R11" s="188"/>
      <c r="S11" s="188"/>
      <c r="T11" s="188"/>
      <c r="U11" s="188"/>
      <c r="V11" s="188"/>
      <c r="W11" s="188"/>
      <c r="X11" s="188"/>
      <c r="Y11" s="188"/>
    </row>
    <row r="12" spans="1:33" ht="13.5" customHeight="1" thickBot="1">
      <c r="A12" s="109"/>
      <c r="B12" s="120"/>
      <c r="C12" s="121"/>
      <c r="D12" s="80"/>
      <c r="E12" s="80"/>
      <c r="F12" s="80"/>
      <c r="G12" s="80"/>
      <c r="H12" s="80"/>
      <c r="I12" s="80"/>
      <c r="J12" s="80"/>
      <c r="K12" s="80"/>
    </row>
    <row r="13" spans="1:33" ht="12" customHeight="1">
      <c r="A13" s="80"/>
      <c r="B13" s="371" t="s">
        <v>2</v>
      </c>
      <c r="C13" s="373" t="s">
        <v>0</v>
      </c>
      <c r="D13" s="80"/>
      <c r="E13" s="80"/>
      <c r="F13" s="80"/>
      <c r="G13" s="80"/>
      <c r="H13" s="80"/>
      <c r="I13" s="80"/>
      <c r="J13" s="80"/>
      <c r="K13" s="80"/>
    </row>
    <row r="14" spans="1:33" ht="12" customHeight="1" thickBot="1">
      <c r="A14" s="80"/>
      <c r="B14" s="372"/>
      <c r="C14" s="374"/>
      <c r="D14" s="80"/>
      <c r="E14" s="80"/>
      <c r="F14" s="80"/>
      <c r="G14" s="80"/>
      <c r="H14" s="80"/>
      <c r="I14" s="80"/>
      <c r="J14" s="80"/>
      <c r="K14" s="80"/>
    </row>
    <row r="15" spans="1:33" ht="12" customHeight="1" thickBot="1">
      <c r="A15" s="80"/>
      <c r="B15" s="122"/>
      <c r="C15" s="123"/>
      <c r="D15" s="80"/>
      <c r="E15" s="80"/>
      <c r="F15" s="80"/>
      <c r="G15" s="80"/>
      <c r="H15" s="80"/>
      <c r="I15" s="80"/>
      <c r="J15" s="80"/>
      <c r="K15" s="80"/>
      <c r="O15" s="177">
        <v>100</v>
      </c>
      <c r="P15" s="398" t="s">
        <v>116</v>
      </c>
      <c r="Q15" s="398"/>
    </row>
    <row r="16" spans="1:33" s="35" customFormat="1">
      <c r="A16" s="52"/>
      <c r="B16" s="396" t="str">
        <f>CONCATENATE(O15,P15," ",Q15,R15," ",S15,T15)</f>
        <v xml:space="preserve">100　【学校質問紙】  </v>
      </c>
      <c r="C16" s="397"/>
      <c r="D16" s="148" t="s">
        <v>170</v>
      </c>
      <c r="E16" s="390" t="str">
        <f>"「"&amp;X18&amp;"」を選択"</f>
        <v>「どちらかといえば、している」を選択</v>
      </c>
      <c r="F16" s="390"/>
      <c r="G16" s="390"/>
      <c r="H16" s="390"/>
      <c r="I16" s="390"/>
      <c r="J16" s="2"/>
      <c r="K16" s="2"/>
      <c r="L16" s="23"/>
      <c r="M16" s="23"/>
      <c r="N16" s="23"/>
      <c r="O16" s="185" t="s">
        <v>167</v>
      </c>
      <c r="P16" s="189"/>
      <c r="Q16" s="189"/>
      <c r="R16" s="189"/>
      <c r="S16" s="189"/>
      <c r="T16" s="189"/>
      <c r="U16" s="166"/>
      <c r="V16" s="166"/>
      <c r="W16" s="162"/>
      <c r="X16" s="166"/>
      <c r="Y16" s="166"/>
      <c r="Z16" s="166"/>
      <c r="AA16" s="166"/>
      <c r="AB16" s="166"/>
      <c r="AC16" s="166"/>
      <c r="AD16" s="166"/>
      <c r="AE16" s="166"/>
      <c r="AF16" s="41"/>
      <c r="AG16" s="41"/>
    </row>
    <row r="17" spans="1:33" s="35" customFormat="1">
      <c r="A17" s="52"/>
      <c r="B17" s="375" t="str">
        <f>O16</f>
        <v>学級運営の状況や課題を全教職員の間で共有し、学校として組織的に取り組んでいますか</v>
      </c>
      <c r="C17" s="376"/>
      <c r="D17" s="401"/>
      <c r="E17" s="401"/>
      <c r="F17" s="401"/>
      <c r="G17" s="401"/>
      <c r="H17" s="401"/>
      <c r="I17" s="401"/>
      <c r="J17" s="401"/>
      <c r="K17" s="401"/>
      <c r="L17" s="23"/>
      <c r="M17" s="23"/>
      <c r="N17" s="23"/>
      <c r="O17" s="190"/>
      <c r="P17" s="191" t="s">
        <v>132</v>
      </c>
      <c r="Q17" s="191" t="s">
        <v>93</v>
      </c>
      <c r="R17" s="191" t="s">
        <v>133</v>
      </c>
      <c r="S17" s="191" t="s">
        <v>115</v>
      </c>
      <c r="T17" s="178"/>
      <c r="U17" s="178"/>
      <c r="V17" s="178"/>
      <c r="W17" s="162"/>
      <c r="X17" s="166"/>
      <c r="Y17" s="166"/>
      <c r="Z17" s="166"/>
      <c r="AA17" s="166"/>
      <c r="AB17" s="166"/>
      <c r="AC17" s="166"/>
      <c r="AD17" s="166"/>
      <c r="AE17" s="166"/>
      <c r="AF17" s="41"/>
      <c r="AG17" s="41"/>
    </row>
    <row r="18" spans="1:33" s="35" customFormat="1">
      <c r="A18" s="52"/>
      <c r="B18" s="377"/>
      <c r="C18" s="376"/>
      <c r="D18" s="401"/>
      <c r="E18" s="401"/>
      <c r="F18" s="401"/>
      <c r="G18" s="401"/>
      <c r="H18" s="401"/>
      <c r="I18" s="401"/>
      <c r="J18" s="401"/>
      <c r="K18" s="401"/>
      <c r="L18" s="23"/>
      <c r="M18" s="23"/>
      <c r="N18" s="23"/>
      <c r="O18" s="185" t="s">
        <v>1</v>
      </c>
      <c r="P18" s="193"/>
      <c r="Q18" s="193">
        <v>1</v>
      </c>
      <c r="R18" s="193"/>
      <c r="S18" s="193"/>
      <c r="T18" s="194" t="s">
        <v>171</v>
      </c>
      <c r="U18" s="162"/>
      <c r="V18" s="162"/>
      <c r="W18" s="162"/>
      <c r="X18" s="179" t="str">
        <f>IF(P18=1,P17,IF(Q18=1,Q17,IF(R18=1,R17,IF(S18=1,S17,""))))</f>
        <v>どちらかといえば、している</v>
      </c>
      <c r="Y18" s="166"/>
      <c r="Z18" s="166"/>
      <c r="AA18" s="166"/>
      <c r="AB18" s="166"/>
      <c r="AC18" s="166"/>
      <c r="AD18" s="166"/>
      <c r="AE18" s="166"/>
      <c r="AF18" s="41"/>
      <c r="AG18" s="41"/>
    </row>
    <row r="19" spans="1:33" s="35" customFormat="1">
      <c r="A19" s="52"/>
      <c r="B19" s="377"/>
      <c r="C19" s="376"/>
      <c r="D19" s="401"/>
      <c r="E19" s="401"/>
      <c r="F19" s="401"/>
      <c r="G19" s="401"/>
      <c r="H19" s="401"/>
      <c r="I19" s="401"/>
      <c r="J19" s="401"/>
      <c r="K19" s="401"/>
      <c r="L19" s="23"/>
      <c r="M19" s="23"/>
      <c r="N19" s="23"/>
      <c r="O19" s="185" t="s">
        <v>48</v>
      </c>
      <c r="P19" s="163">
        <v>47.3</v>
      </c>
      <c r="Q19" s="163">
        <v>47.3</v>
      </c>
      <c r="R19" s="163">
        <v>5.3</v>
      </c>
      <c r="S19" s="165">
        <v>0</v>
      </c>
      <c r="T19" s="192"/>
      <c r="U19" s="164"/>
      <c r="V19" s="164"/>
      <c r="W19" s="162"/>
      <c r="X19" s="166"/>
      <c r="Y19" s="166"/>
      <c r="Z19" s="166"/>
      <c r="AA19" s="166"/>
      <c r="AB19" s="166"/>
      <c r="AC19" s="166"/>
      <c r="AD19" s="166"/>
      <c r="AE19" s="166"/>
      <c r="AF19" s="41"/>
      <c r="AG19" s="41"/>
    </row>
    <row r="20" spans="1:33" s="35" customFormat="1" ht="14.25" thickBot="1">
      <c r="A20" s="52"/>
      <c r="B20" s="378"/>
      <c r="C20" s="379"/>
      <c r="D20" s="401"/>
      <c r="E20" s="401"/>
      <c r="F20" s="401"/>
      <c r="G20" s="401"/>
      <c r="H20" s="401"/>
      <c r="I20" s="401"/>
      <c r="J20" s="401"/>
      <c r="K20" s="401"/>
      <c r="L20" s="23"/>
      <c r="M20" s="23"/>
      <c r="N20" s="23"/>
      <c r="O20" s="185" t="s">
        <v>49</v>
      </c>
      <c r="P20" s="163">
        <v>53.2</v>
      </c>
      <c r="Q20" s="163">
        <v>44.1</v>
      </c>
      <c r="R20" s="163">
        <v>2.6</v>
      </c>
      <c r="S20" s="165">
        <v>0</v>
      </c>
      <c r="T20" s="192"/>
      <c r="U20" s="164"/>
      <c r="V20" s="164"/>
      <c r="W20" s="162"/>
      <c r="X20" s="166"/>
      <c r="Y20" s="166"/>
      <c r="Z20" s="166"/>
      <c r="AA20" s="166"/>
      <c r="AB20" s="166"/>
      <c r="AC20" s="166"/>
      <c r="AD20" s="166"/>
      <c r="AE20" s="166"/>
      <c r="AF20" s="41"/>
      <c r="AG20" s="41"/>
    </row>
    <row r="21" spans="1:33" s="35" customFormat="1">
      <c r="A21" s="52"/>
      <c r="B21" s="50"/>
      <c r="C21" s="50"/>
      <c r="D21" s="401"/>
      <c r="E21" s="401"/>
      <c r="F21" s="401"/>
      <c r="G21" s="401"/>
      <c r="H21" s="401"/>
      <c r="I21" s="401"/>
      <c r="J21" s="401"/>
      <c r="K21" s="401"/>
      <c r="L21" s="23"/>
      <c r="M21" s="23"/>
      <c r="N21" s="23"/>
      <c r="O21" s="166"/>
      <c r="P21" s="185"/>
      <c r="Q21" s="166"/>
      <c r="R21" s="166"/>
      <c r="S21" s="166"/>
      <c r="T21" s="166"/>
      <c r="U21" s="166"/>
      <c r="V21" s="166"/>
      <c r="W21" s="166"/>
      <c r="X21" s="166"/>
      <c r="Y21" s="166"/>
      <c r="Z21" s="166"/>
      <c r="AA21" s="166"/>
      <c r="AB21" s="166"/>
      <c r="AC21" s="166"/>
      <c r="AD21" s="166"/>
      <c r="AE21" s="166"/>
      <c r="AF21" s="41"/>
      <c r="AG21" s="41"/>
    </row>
    <row r="22" spans="1:33" s="35" customFormat="1">
      <c r="A22" s="52"/>
      <c r="B22" s="50"/>
      <c r="C22" s="50"/>
      <c r="D22" s="401"/>
      <c r="E22" s="401"/>
      <c r="F22" s="401"/>
      <c r="G22" s="401"/>
      <c r="H22" s="401"/>
      <c r="I22" s="401"/>
      <c r="J22" s="401"/>
      <c r="K22" s="401"/>
      <c r="L22" s="23"/>
      <c r="M22" s="23"/>
      <c r="N22" s="23"/>
      <c r="O22" s="166"/>
      <c r="P22" s="185"/>
      <c r="Q22" s="166"/>
      <c r="R22" s="166"/>
      <c r="S22" s="166"/>
      <c r="T22" s="166"/>
      <c r="U22" s="166"/>
      <c r="V22" s="166"/>
      <c r="W22" s="166"/>
      <c r="X22" s="166"/>
      <c r="Y22" s="166"/>
      <c r="Z22" s="166"/>
      <c r="AA22" s="166"/>
      <c r="AB22" s="166"/>
      <c r="AC22" s="166"/>
      <c r="AD22" s="166"/>
      <c r="AE22" s="166"/>
      <c r="AF22" s="41"/>
      <c r="AG22" s="41"/>
    </row>
    <row r="23" spans="1:33" s="35" customFormat="1">
      <c r="A23" s="52"/>
      <c r="B23" s="400"/>
      <c r="C23" s="400"/>
      <c r="D23" s="400"/>
      <c r="E23" s="400"/>
      <c r="F23" s="400"/>
      <c r="G23" s="400"/>
      <c r="H23" s="400"/>
      <c r="I23" s="400"/>
      <c r="J23" s="400"/>
      <c r="K23" s="400"/>
      <c r="L23" s="23"/>
      <c r="M23" s="23"/>
      <c r="N23" s="23"/>
      <c r="O23" s="166"/>
      <c r="P23" s="166"/>
      <c r="Q23" s="166"/>
      <c r="R23" s="166"/>
      <c r="S23" s="166"/>
      <c r="T23" s="166"/>
      <c r="U23" s="166"/>
      <c r="V23" s="166"/>
      <c r="W23" s="166"/>
      <c r="X23" s="166"/>
      <c r="Y23" s="166"/>
      <c r="Z23" s="166"/>
      <c r="AA23" s="166"/>
      <c r="AB23" s="166"/>
      <c r="AC23" s="166"/>
      <c r="AD23" s="166"/>
      <c r="AE23" s="166"/>
      <c r="AF23" s="41"/>
      <c r="AG23" s="41"/>
    </row>
    <row r="24" spans="1:33" s="35" customFormat="1" ht="14.25" thickBot="1">
      <c r="A24" s="52"/>
      <c r="B24" s="400"/>
      <c r="C24" s="400"/>
      <c r="D24" s="400"/>
      <c r="E24" s="400"/>
      <c r="F24" s="400"/>
      <c r="G24" s="400"/>
      <c r="H24" s="400"/>
      <c r="I24" s="400"/>
      <c r="J24" s="400"/>
      <c r="K24" s="400"/>
      <c r="L24" s="23"/>
      <c r="M24" s="23"/>
      <c r="N24" s="23"/>
      <c r="O24" s="177">
        <v>98</v>
      </c>
      <c r="P24" s="398" t="s">
        <v>116</v>
      </c>
      <c r="Q24" s="398"/>
      <c r="R24" s="177"/>
      <c r="S24" s="177"/>
      <c r="T24" s="177"/>
      <c r="U24" s="166"/>
      <c r="V24" s="166"/>
      <c r="W24" s="162"/>
      <c r="X24" s="166"/>
      <c r="Y24" s="166"/>
      <c r="Z24" s="166"/>
      <c r="AA24" s="166"/>
      <c r="AB24" s="166"/>
      <c r="AC24" s="166"/>
      <c r="AD24" s="166"/>
      <c r="AE24" s="166"/>
      <c r="AF24" s="41"/>
      <c r="AG24" s="41"/>
    </row>
    <row r="25" spans="1:33" s="35" customFormat="1">
      <c r="A25" s="52"/>
      <c r="B25" s="396" t="str">
        <f>CONCATENATE(O24,P24," ",Q24,R24," ",S24,T24)</f>
        <v xml:space="preserve">98　【学校質問紙】  </v>
      </c>
      <c r="C25" s="397"/>
      <c r="D25" s="148" t="s">
        <v>170</v>
      </c>
      <c r="E25" s="390" t="str">
        <f>"「"&amp;X27&amp;"」を選択"</f>
        <v>「どちらかといえば、している」を選択</v>
      </c>
      <c r="F25" s="390"/>
      <c r="G25" s="390"/>
      <c r="H25" s="390"/>
      <c r="I25" s="390"/>
      <c r="J25" s="52"/>
      <c r="K25" s="52"/>
      <c r="L25" s="23"/>
      <c r="M25" s="23"/>
      <c r="N25" s="23"/>
      <c r="O25" s="185" t="s">
        <v>168</v>
      </c>
      <c r="P25" s="189"/>
      <c r="Q25" s="189"/>
      <c r="R25" s="189"/>
      <c r="S25" s="189"/>
      <c r="T25" s="189"/>
      <c r="U25" s="166"/>
      <c r="V25" s="166"/>
      <c r="W25" s="162"/>
      <c r="X25" s="166"/>
      <c r="Y25" s="166"/>
      <c r="Z25" s="166"/>
      <c r="AA25" s="166"/>
      <c r="AB25" s="166"/>
      <c r="AC25" s="166"/>
      <c r="AD25" s="166"/>
      <c r="AE25" s="166"/>
      <c r="AF25" s="41"/>
      <c r="AG25" s="41"/>
    </row>
    <row r="26" spans="1:33" s="35" customFormat="1">
      <c r="A26" s="52"/>
      <c r="B26" s="375" t="str">
        <f>O25</f>
        <v>学校の教育目標やその達成に向けた方策について、全教職員の間で共有し、取組に当たっていますか</v>
      </c>
      <c r="C26" s="376"/>
      <c r="D26" s="52"/>
      <c r="E26" s="52"/>
      <c r="F26" s="52"/>
      <c r="G26" s="52"/>
      <c r="H26" s="52"/>
      <c r="I26" s="52"/>
      <c r="J26" s="52"/>
      <c r="K26" s="52"/>
      <c r="L26" s="23"/>
      <c r="M26" s="23"/>
      <c r="N26" s="23"/>
      <c r="O26" s="190"/>
      <c r="P26" s="191" t="s">
        <v>132</v>
      </c>
      <c r="Q26" s="191" t="s">
        <v>93</v>
      </c>
      <c r="R26" s="191" t="s">
        <v>133</v>
      </c>
      <c r="S26" s="191" t="s">
        <v>115</v>
      </c>
      <c r="T26" s="178"/>
      <c r="U26" s="178"/>
      <c r="V26" s="178"/>
      <c r="W26" s="162"/>
      <c r="X26" s="166"/>
      <c r="Y26" s="166"/>
      <c r="Z26" s="166"/>
      <c r="AA26" s="166"/>
      <c r="AB26" s="166"/>
      <c r="AC26" s="166"/>
      <c r="AD26" s="166"/>
      <c r="AE26" s="166"/>
      <c r="AF26" s="41"/>
      <c r="AG26" s="41"/>
    </row>
    <row r="27" spans="1:33" s="35" customFormat="1">
      <c r="A27" s="52"/>
      <c r="B27" s="377"/>
      <c r="C27" s="376"/>
      <c r="D27" s="52"/>
      <c r="E27" s="52"/>
      <c r="F27" s="52"/>
      <c r="G27" s="52"/>
      <c r="H27" s="52"/>
      <c r="I27" s="52"/>
      <c r="J27" s="52"/>
      <c r="K27" s="52"/>
      <c r="L27" s="23"/>
      <c r="M27" s="23"/>
      <c r="N27" s="23"/>
      <c r="O27" s="185" t="s">
        <v>1</v>
      </c>
      <c r="P27" s="193"/>
      <c r="Q27" s="193">
        <v>1</v>
      </c>
      <c r="R27" s="193"/>
      <c r="S27" s="193"/>
      <c r="T27" s="194" t="s">
        <v>172</v>
      </c>
      <c r="U27" s="162"/>
      <c r="V27" s="162"/>
      <c r="W27" s="162"/>
      <c r="X27" s="179" t="str">
        <f>IF(P27=1,P26,IF(Q27=1,Q26,IF(R27=1,R26,IF(S27=1,S26,""))))</f>
        <v>どちらかといえば、している</v>
      </c>
      <c r="Y27" s="166"/>
      <c r="Z27" s="166"/>
      <c r="AA27" s="166"/>
      <c r="AB27" s="166"/>
      <c r="AC27" s="166"/>
      <c r="AD27" s="166"/>
      <c r="AE27" s="166"/>
      <c r="AF27" s="41"/>
      <c r="AG27" s="41"/>
    </row>
    <row r="28" spans="1:33" s="35" customFormat="1">
      <c r="A28" s="52"/>
      <c r="B28" s="377"/>
      <c r="C28" s="376"/>
      <c r="D28" s="52"/>
      <c r="E28" s="52"/>
      <c r="F28" s="52"/>
      <c r="G28" s="52"/>
      <c r="H28" s="52"/>
      <c r="I28" s="52"/>
      <c r="J28" s="52"/>
      <c r="K28" s="52"/>
      <c r="L28" s="23"/>
      <c r="M28" s="23"/>
      <c r="N28" s="23"/>
      <c r="O28" s="185" t="s">
        <v>48</v>
      </c>
      <c r="P28" s="163">
        <v>53.3</v>
      </c>
      <c r="Q28" s="163">
        <v>44.3</v>
      </c>
      <c r="R28" s="163">
        <v>2.2999999999999998</v>
      </c>
      <c r="S28" s="165">
        <v>0</v>
      </c>
      <c r="T28" s="192"/>
      <c r="U28" s="164"/>
      <c r="V28" s="164"/>
      <c r="W28" s="162"/>
      <c r="X28" s="166"/>
      <c r="Y28" s="166"/>
      <c r="Z28" s="166"/>
      <c r="AA28" s="166"/>
      <c r="AB28" s="166"/>
      <c r="AC28" s="166"/>
      <c r="AD28" s="166"/>
      <c r="AE28" s="166"/>
      <c r="AF28" s="41"/>
      <c r="AG28" s="41"/>
    </row>
    <row r="29" spans="1:33" s="35" customFormat="1" ht="17.25" customHeight="1" thickBot="1">
      <c r="A29" s="52"/>
      <c r="B29" s="378"/>
      <c r="C29" s="379"/>
      <c r="D29" s="52"/>
      <c r="E29" s="52"/>
      <c r="F29" s="52"/>
      <c r="G29" s="52"/>
      <c r="H29" s="52"/>
      <c r="I29" s="52"/>
      <c r="J29" s="52"/>
      <c r="K29" s="52"/>
      <c r="L29" s="23"/>
      <c r="M29" s="23"/>
      <c r="N29" s="23"/>
      <c r="O29" s="185" t="s">
        <v>49</v>
      </c>
      <c r="P29" s="163">
        <v>56.9</v>
      </c>
      <c r="Q29" s="163">
        <v>41.7</v>
      </c>
      <c r="R29" s="163">
        <v>1.4</v>
      </c>
      <c r="S29" s="165">
        <v>0</v>
      </c>
      <c r="T29" s="192"/>
      <c r="U29" s="164"/>
      <c r="V29" s="164"/>
      <c r="W29" s="162"/>
      <c r="X29" s="166"/>
      <c r="Y29" s="166"/>
      <c r="Z29" s="166"/>
      <c r="AA29" s="166"/>
      <c r="AB29" s="166"/>
      <c r="AC29" s="166"/>
      <c r="AD29" s="166"/>
      <c r="AE29" s="166"/>
      <c r="AF29" s="41"/>
      <c r="AG29" s="41"/>
    </row>
    <row r="30" spans="1:33" s="35" customFormat="1">
      <c r="A30" s="52"/>
      <c r="B30" s="129"/>
      <c r="C30" s="129"/>
      <c r="D30" s="52"/>
      <c r="E30" s="52"/>
      <c r="F30" s="52"/>
      <c r="G30" s="52"/>
      <c r="H30" s="52"/>
      <c r="I30" s="52"/>
      <c r="J30" s="52"/>
      <c r="K30" s="52"/>
      <c r="L30" s="23"/>
      <c r="M30" s="23"/>
      <c r="N30" s="23"/>
      <c r="O30" s="185"/>
      <c r="P30" s="163"/>
      <c r="Q30" s="163"/>
      <c r="R30" s="163"/>
      <c r="S30" s="165"/>
      <c r="T30" s="192"/>
      <c r="U30" s="164"/>
      <c r="V30" s="164"/>
      <c r="W30" s="162"/>
      <c r="X30" s="166"/>
      <c r="Y30" s="166"/>
      <c r="Z30" s="166"/>
      <c r="AA30" s="166"/>
      <c r="AB30" s="166"/>
      <c r="AC30" s="166"/>
      <c r="AD30" s="166"/>
      <c r="AE30" s="166"/>
      <c r="AF30" s="41"/>
      <c r="AG30" s="41"/>
    </row>
    <row r="31" spans="1:33" s="35" customFormat="1">
      <c r="A31" s="52"/>
      <c r="B31" s="52"/>
      <c r="C31" s="52"/>
      <c r="D31" s="52"/>
      <c r="E31" s="52"/>
      <c r="F31" s="52"/>
      <c r="G31" s="52"/>
      <c r="H31" s="52"/>
      <c r="I31" s="52"/>
      <c r="J31" s="52"/>
      <c r="K31" s="52"/>
      <c r="L31" s="23"/>
      <c r="M31" s="23"/>
      <c r="N31" s="23"/>
      <c r="O31" s="166"/>
      <c r="P31" s="166"/>
      <c r="Q31" s="166"/>
      <c r="R31" s="166"/>
      <c r="S31" s="166"/>
      <c r="T31" s="166"/>
      <c r="U31" s="166"/>
      <c r="V31" s="166"/>
      <c r="W31" s="166"/>
      <c r="X31" s="166"/>
      <c r="Y31" s="166"/>
      <c r="Z31" s="166"/>
      <c r="AA31" s="166"/>
      <c r="AB31" s="166"/>
      <c r="AC31" s="166"/>
      <c r="AD31" s="166"/>
      <c r="AE31" s="166"/>
      <c r="AF31" s="41"/>
      <c r="AG31" s="41"/>
    </row>
    <row r="32" spans="1:33" s="35" customFormat="1" ht="14.25" thickBot="1">
      <c r="A32" s="52"/>
      <c r="B32" s="399"/>
      <c r="C32" s="399"/>
      <c r="D32" s="52"/>
      <c r="E32" s="52"/>
      <c r="F32" s="52"/>
      <c r="G32" s="52"/>
      <c r="H32" s="52"/>
      <c r="I32" s="52"/>
      <c r="J32" s="52"/>
      <c r="K32" s="52"/>
      <c r="L32" s="23"/>
      <c r="M32" s="23"/>
      <c r="N32" s="23"/>
      <c r="O32" s="177">
        <v>91</v>
      </c>
      <c r="P32" s="398" t="s">
        <v>116</v>
      </c>
      <c r="Q32" s="398"/>
      <c r="R32" s="177"/>
      <c r="S32" s="177"/>
      <c r="T32" s="177"/>
      <c r="U32" s="166"/>
      <c r="V32" s="166"/>
      <c r="W32" s="162"/>
      <c r="X32" s="166"/>
      <c r="Y32" s="166"/>
      <c r="Z32" s="166"/>
      <c r="AA32" s="166"/>
      <c r="AB32" s="166"/>
      <c r="AC32" s="166"/>
      <c r="AD32" s="166"/>
      <c r="AE32" s="166"/>
      <c r="AF32" s="41"/>
      <c r="AG32" s="41"/>
    </row>
    <row r="33" spans="1:33" s="35" customFormat="1">
      <c r="A33" s="52"/>
      <c r="B33" s="396" t="str">
        <f>CONCATENATE(O32,P32," ",Q32,R32," ",S32,T32)</f>
        <v xml:space="preserve">91　【学校質問紙】  </v>
      </c>
      <c r="C33" s="397"/>
      <c r="D33" s="148" t="s">
        <v>170</v>
      </c>
      <c r="E33" s="390" t="str">
        <f>"「"&amp;X35&amp;"」を選択"</f>
        <v>「年回13回以上」を選択</v>
      </c>
      <c r="F33" s="390"/>
      <c r="G33" s="390"/>
      <c r="H33" s="390"/>
      <c r="I33" s="390"/>
      <c r="J33" s="52"/>
      <c r="K33" s="52"/>
      <c r="L33" s="23"/>
      <c r="M33" s="23"/>
      <c r="N33" s="23"/>
      <c r="O33" s="185" t="s">
        <v>117</v>
      </c>
      <c r="P33" s="189"/>
      <c r="Q33" s="189"/>
      <c r="R33" s="189"/>
      <c r="S33" s="189"/>
      <c r="T33" s="189"/>
      <c r="U33" s="166"/>
      <c r="V33" s="166"/>
      <c r="W33" s="162"/>
      <c r="X33" s="166"/>
      <c r="Y33" s="166"/>
      <c r="Z33" s="166"/>
      <c r="AA33" s="166"/>
      <c r="AB33" s="166"/>
      <c r="AC33" s="166"/>
      <c r="AD33" s="166"/>
      <c r="AE33" s="166"/>
      <c r="AF33" s="41"/>
      <c r="AG33" s="41"/>
    </row>
    <row r="34" spans="1:33" s="35" customFormat="1">
      <c r="A34" s="52"/>
      <c r="B34" s="346" t="str">
        <f>O33</f>
        <v>授業研究を伴う校内研修を前年度に何回実施しましたか</v>
      </c>
      <c r="C34" s="347"/>
      <c r="D34" s="52"/>
      <c r="E34" s="52"/>
      <c r="F34" s="52"/>
      <c r="G34" s="52"/>
      <c r="H34" s="52"/>
      <c r="I34" s="52"/>
      <c r="J34" s="52"/>
      <c r="K34" s="52"/>
      <c r="L34" s="23"/>
      <c r="M34" s="23"/>
      <c r="N34" s="23"/>
      <c r="O34" s="190"/>
      <c r="P34" s="191" t="s">
        <v>118</v>
      </c>
      <c r="Q34" s="191" t="s">
        <v>119</v>
      </c>
      <c r="R34" s="191" t="s">
        <v>120</v>
      </c>
      <c r="S34" s="191" t="s">
        <v>121</v>
      </c>
      <c r="T34" s="178" t="s">
        <v>95</v>
      </c>
      <c r="U34" s="178"/>
      <c r="V34" s="178"/>
      <c r="W34" s="162"/>
      <c r="X34" s="166"/>
      <c r="Y34" s="166"/>
      <c r="Z34" s="166"/>
      <c r="AA34" s="166"/>
      <c r="AB34" s="166"/>
      <c r="AC34" s="166"/>
      <c r="AD34" s="166"/>
      <c r="AE34" s="166"/>
      <c r="AF34" s="41"/>
      <c r="AG34" s="41"/>
    </row>
    <row r="35" spans="1:33" s="35" customFormat="1">
      <c r="A35" s="52"/>
      <c r="B35" s="348"/>
      <c r="C35" s="347"/>
      <c r="D35" s="52"/>
      <c r="E35" s="52"/>
      <c r="F35" s="52"/>
      <c r="G35" s="52"/>
      <c r="H35" s="52"/>
      <c r="I35" s="52"/>
      <c r="J35" s="52"/>
      <c r="K35" s="52"/>
      <c r="L35" s="23"/>
      <c r="M35" s="23"/>
      <c r="N35" s="23"/>
      <c r="O35" s="185" t="s">
        <v>1</v>
      </c>
      <c r="P35" s="193">
        <v>1</v>
      </c>
      <c r="Q35" s="193"/>
      <c r="R35" s="193"/>
      <c r="S35" s="193"/>
      <c r="T35" s="193"/>
      <c r="U35" s="194" t="s">
        <v>172</v>
      </c>
      <c r="V35" s="162"/>
      <c r="W35" s="162"/>
      <c r="X35" s="179" t="str">
        <f>IF(P35=1,P34,IF(Q35=1,Q34,IF(R35=1,R34,IF(S35=1,S34,IF(T35=1,T34,"")))))</f>
        <v>年回13回以上</v>
      </c>
      <c r="Y35" s="166"/>
      <c r="Z35" s="166"/>
      <c r="AA35" s="166"/>
      <c r="AB35" s="166"/>
      <c r="AC35" s="166"/>
      <c r="AD35" s="166"/>
      <c r="AE35" s="166"/>
      <c r="AF35" s="41"/>
      <c r="AG35" s="41"/>
    </row>
    <row r="36" spans="1:33" s="35" customFormat="1">
      <c r="A36" s="52"/>
      <c r="B36" s="348"/>
      <c r="C36" s="347"/>
      <c r="D36" s="52"/>
      <c r="E36" s="52"/>
      <c r="F36" s="52"/>
      <c r="G36" s="52"/>
      <c r="H36" s="52"/>
      <c r="I36" s="52"/>
      <c r="J36" s="52"/>
      <c r="K36" s="52"/>
      <c r="L36" s="23"/>
      <c r="M36" s="23"/>
      <c r="N36" s="23"/>
      <c r="O36" s="185" t="s">
        <v>48</v>
      </c>
      <c r="P36" s="163">
        <v>43</v>
      </c>
      <c r="Q36" s="163">
        <v>42.3</v>
      </c>
      <c r="R36" s="163">
        <v>13.6</v>
      </c>
      <c r="S36" s="165">
        <v>1</v>
      </c>
      <c r="T36" s="163">
        <v>0</v>
      </c>
      <c r="U36" s="165"/>
      <c r="V36" s="164"/>
      <c r="W36" s="162"/>
      <c r="X36" s="166"/>
      <c r="Y36" s="166"/>
      <c r="Z36" s="166"/>
      <c r="AA36" s="166"/>
      <c r="AB36" s="166"/>
      <c r="AC36" s="166"/>
      <c r="AD36" s="166"/>
      <c r="AE36" s="166"/>
      <c r="AF36" s="41"/>
      <c r="AG36" s="41"/>
    </row>
    <row r="37" spans="1:33" s="35" customFormat="1" ht="14.25" thickBot="1">
      <c r="A37" s="52"/>
      <c r="B37" s="349"/>
      <c r="C37" s="350"/>
      <c r="D37" s="52"/>
      <c r="E37" s="52"/>
      <c r="F37" s="52"/>
      <c r="G37" s="52"/>
      <c r="H37" s="52"/>
      <c r="I37" s="52"/>
      <c r="J37" s="52"/>
      <c r="K37" s="52"/>
      <c r="L37" s="23"/>
      <c r="M37" s="23"/>
      <c r="N37" s="23"/>
      <c r="O37" s="185" t="s">
        <v>49</v>
      </c>
      <c r="P37" s="163">
        <v>30.1</v>
      </c>
      <c r="Q37" s="163">
        <v>19.899999999999999</v>
      </c>
      <c r="R37" s="163">
        <v>36.9</v>
      </c>
      <c r="S37" s="165">
        <v>13</v>
      </c>
      <c r="T37" s="163">
        <v>0.1</v>
      </c>
      <c r="U37" s="165"/>
      <c r="V37" s="164"/>
      <c r="W37" s="162"/>
      <c r="X37" s="166"/>
      <c r="Y37" s="166"/>
      <c r="Z37" s="166"/>
      <c r="AA37" s="166"/>
      <c r="AB37" s="166"/>
      <c r="AC37" s="166"/>
      <c r="AD37" s="166"/>
      <c r="AE37" s="166"/>
      <c r="AF37" s="41"/>
      <c r="AG37" s="41"/>
    </row>
    <row r="38" spans="1:33" s="35" customFormat="1">
      <c r="A38" s="52"/>
      <c r="B38" s="50"/>
      <c r="C38" s="50"/>
      <c r="D38" s="52"/>
      <c r="E38" s="52"/>
      <c r="F38" s="52"/>
      <c r="G38" s="52"/>
      <c r="H38" s="52"/>
      <c r="I38" s="52"/>
      <c r="J38" s="52"/>
      <c r="K38" s="52"/>
      <c r="L38" s="23"/>
      <c r="M38" s="23"/>
      <c r="N38" s="23"/>
      <c r="O38" s="166"/>
      <c r="P38" s="185"/>
      <c r="Q38" s="166"/>
      <c r="R38" s="166"/>
      <c r="S38" s="166"/>
      <c r="T38" s="166"/>
      <c r="U38" s="166"/>
      <c r="V38" s="166"/>
      <c r="W38" s="166"/>
      <c r="X38" s="166"/>
      <c r="Y38" s="166"/>
      <c r="Z38" s="166"/>
      <c r="AA38" s="166"/>
      <c r="AB38" s="166"/>
      <c r="AC38" s="166"/>
      <c r="AD38" s="166"/>
      <c r="AE38" s="166"/>
      <c r="AF38" s="41"/>
      <c r="AG38" s="41"/>
    </row>
    <row r="39" spans="1:33" s="35" customFormat="1">
      <c r="A39" s="52"/>
      <c r="B39" s="52"/>
      <c r="C39" s="52"/>
      <c r="D39" s="52"/>
      <c r="E39" s="52"/>
      <c r="F39" s="52"/>
      <c r="G39" s="52"/>
      <c r="H39" s="52"/>
      <c r="I39" s="52"/>
      <c r="J39" s="52"/>
      <c r="K39" s="52"/>
      <c r="L39" s="23"/>
      <c r="M39" s="23"/>
      <c r="N39" s="23"/>
      <c r="O39" s="166"/>
      <c r="P39" s="166"/>
      <c r="Q39" s="166"/>
      <c r="R39" s="166"/>
      <c r="S39" s="166"/>
      <c r="T39" s="166"/>
      <c r="U39" s="166"/>
      <c r="V39" s="166"/>
      <c r="W39" s="166"/>
      <c r="X39" s="166"/>
      <c r="Y39" s="166"/>
      <c r="Z39" s="166"/>
      <c r="AA39" s="166"/>
      <c r="AB39" s="166"/>
      <c r="AC39" s="166"/>
      <c r="AD39" s="166"/>
      <c r="AE39" s="166"/>
      <c r="AF39" s="41"/>
      <c r="AG39" s="41"/>
    </row>
    <row r="40" spans="1:33" s="35" customFormat="1" ht="14.25" thickBot="1">
      <c r="A40" s="52"/>
      <c r="B40" s="52"/>
      <c r="C40" s="52"/>
      <c r="D40" s="52"/>
      <c r="E40" s="52"/>
      <c r="F40" s="52"/>
      <c r="G40" s="52"/>
      <c r="H40" s="52"/>
      <c r="I40" s="52"/>
      <c r="J40" s="52"/>
      <c r="K40" s="52"/>
      <c r="L40" s="23"/>
      <c r="M40" s="23"/>
      <c r="N40" s="23"/>
      <c r="O40" s="166"/>
      <c r="P40" s="166"/>
      <c r="Q40" s="166"/>
      <c r="R40" s="166"/>
      <c r="S40" s="166"/>
      <c r="T40" s="166"/>
      <c r="U40" s="166"/>
      <c r="V40" s="166"/>
      <c r="W40" s="166"/>
      <c r="X40" s="166"/>
      <c r="Y40" s="166"/>
      <c r="Z40" s="166"/>
      <c r="AA40" s="166"/>
      <c r="AB40" s="166"/>
      <c r="AC40" s="166"/>
      <c r="AD40" s="166"/>
      <c r="AE40" s="166"/>
      <c r="AF40" s="41"/>
      <c r="AG40" s="41"/>
    </row>
    <row r="41" spans="1:33" ht="13.5" customHeight="1">
      <c r="A41" s="80"/>
      <c r="B41" s="351" t="s">
        <v>69</v>
      </c>
      <c r="C41" s="352"/>
      <c r="D41" s="352"/>
      <c r="E41" s="352"/>
      <c r="F41" s="352"/>
      <c r="G41" s="352"/>
      <c r="H41" s="352"/>
      <c r="I41" s="352"/>
      <c r="J41" s="352"/>
      <c r="K41" s="353"/>
      <c r="L41" s="114"/>
      <c r="M41" s="114"/>
      <c r="N41" s="114"/>
    </row>
    <row r="42" spans="1:33" ht="13.5" customHeight="1">
      <c r="A42" s="80"/>
      <c r="B42" s="354"/>
      <c r="C42" s="355"/>
      <c r="D42" s="355"/>
      <c r="E42" s="355"/>
      <c r="F42" s="355"/>
      <c r="G42" s="355"/>
      <c r="H42" s="355"/>
      <c r="I42" s="355"/>
      <c r="J42" s="355"/>
      <c r="K42" s="356"/>
      <c r="L42" s="78"/>
      <c r="M42" s="78"/>
      <c r="N42" s="78"/>
    </row>
    <row r="43" spans="1:33" ht="13.5" customHeight="1">
      <c r="A43" s="80"/>
      <c r="B43" s="354"/>
      <c r="C43" s="355"/>
      <c r="D43" s="355"/>
      <c r="E43" s="355"/>
      <c r="F43" s="355"/>
      <c r="G43" s="355"/>
      <c r="H43" s="355"/>
      <c r="I43" s="355"/>
      <c r="J43" s="355"/>
      <c r="K43" s="356"/>
      <c r="L43" s="78"/>
      <c r="M43" s="78"/>
      <c r="N43" s="78"/>
    </row>
    <row r="44" spans="1:33" ht="13.5" customHeight="1">
      <c r="A44" s="80"/>
      <c r="B44" s="354"/>
      <c r="C44" s="355"/>
      <c r="D44" s="355"/>
      <c r="E44" s="355"/>
      <c r="F44" s="355"/>
      <c r="G44" s="355"/>
      <c r="H44" s="355"/>
      <c r="I44" s="355"/>
      <c r="J44" s="355"/>
      <c r="K44" s="356"/>
      <c r="L44" s="78"/>
      <c r="M44" s="78"/>
      <c r="N44" s="78"/>
    </row>
    <row r="45" spans="1:33" ht="13.5" customHeight="1">
      <c r="A45" s="80"/>
      <c r="B45" s="354"/>
      <c r="C45" s="355"/>
      <c r="D45" s="355"/>
      <c r="E45" s="355"/>
      <c r="F45" s="355"/>
      <c r="G45" s="355"/>
      <c r="H45" s="355"/>
      <c r="I45" s="355"/>
      <c r="J45" s="355"/>
      <c r="K45" s="356"/>
      <c r="L45" s="78"/>
      <c r="M45" s="78"/>
      <c r="N45" s="78"/>
    </row>
    <row r="46" spans="1:33" ht="13.5" customHeight="1">
      <c r="A46" s="80"/>
      <c r="B46" s="354"/>
      <c r="C46" s="355"/>
      <c r="D46" s="355"/>
      <c r="E46" s="355"/>
      <c r="F46" s="355"/>
      <c r="G46" s="355"/>
      <c r="H46" s="355"/>
      <c r="I46" s="355"/>
      <c r="J46" s="355"/>
      <c r="K46" s="356"/>
      <c r="L46" s="78"/>
      <c r="M46" s="78"/>
      <c r="N46" s="78"/>
    </row>
    <row r="47" spans="1:33" ht="14.25" thickBot="1">
      <c r="A47" s="80"/>
      <c r="B47" s="357"/>
      <c r="C47" s="358"/>
      <c r="D47" s="358"/>
      <c r="E47" s="358"/>
      <c r="F47" s="358"/>
      <c r="G47" s="358"/>
      <c r="H47" s="358"/>
      <c r="I47" s="358"/>
      <c r="J47" s="358"/>
      <c r="K47" s="359"/>
      <c r="L47" s="78"/>
      <c r="M47" s="78"/>
      <c r="N47" s="78"/>
    </row>
    <row r="48" spans="1:33" ht="14.25" thickBot="1">
      <c r="A48" s="80"/>
      <c r="B48" s="53"/>
      <c r="C48" s="53"/>
      <c r="D48" s="53"/>
      <c r="E48" s="53"/>
      <c r="F48" s="53"/>
      <c r="G48" s="53"/>
      <c r="H48" s="53"/>
      <c r="I48" s="53"/>
      <c r="J48" s="53"/>
      <c r="K48" s="53"/>
      <c r="L48" s="78"/>
      <c r="M48" s="78"/>
      <c r="N48" s="78"/>
    </row>
    <row r="49" spans="1:31">
      <c r="A49" s="80"/>
      <c r="B49" s="351" t="s">
        <v>79</v>
      </c>
      <c r="C49" s="352"/>
      <c r="D49" s="352"/>
      <c r="E49" s="352"/>
      <c r="F49" s="352"/>
      <c r="G49" s="352"/>
      <c r="H49" s="352"/>
      <c r="I49" s="352"/>
      <c r="J49" s="352"/>
      <c r="K49" s="353"/>
      <c r="L49" s="115"/>
      <c r="M49" s="115"/>
      <c r="N49" s="115"/>
    </row>
    <row r="50" spans="1:31">
      <c r="A50" s="80"/>
      <c r="B50" s="354"/>
      <c r="C50" s="355"/>
      <c r="D50" s="355"/>
      <c r="E50" s="355"/>
      <c r="F50" s="355"/>
      <c r="G50" s="355"/>
      <c r="H50" s="355"/>
      <c r="I50" s="355"/>
      <c r="J50" s="355"/>
      <c r="K50" s="356"/>
      <c r="L50" s="115"/>
      <c r="M50" s="115"/>
      <c r="N50" s="115"/>
    </row>
    <row r="51" spans="1:31">
      <c r="A51" s="80"/>
      <c r="B51" s="354"/>
      <c r="C51" s="355"/>
      <c r="D51" s="355"/>
      <c r="E51" s="355"/>
      <c r="F51" s="355"/>
      <c r="G51" s="355"/>
      <c r="H51" s="355"/>
      <c r="I51" s="355"/>
      <c r="J51" s="355"/>
      <c r="K51" s="356"/>
      <c r="L51" s="115"/>
      <c r="M51" s="115"/>
      <c r="N51" s="115"/>
    </row>
    <row r="52" spans="1:31">
      <c r="A52" s="80"/>
      <c r="B52" s="354"/>
      <c r="C52" s="355"/>
      <c r="D52" s="355"/>
      <c r="E52" s="355"/>
      <c r="F52" s="355"/>
      <c r="G52" s="355"/>
      <c r="H52" s="355"/>
      <c r="I52" s="355"/>
      <c r="J52" s="355"/>
      <c r="K52" s="356"/>
      <c r="L52" s="78"/>
      <c r="M52" s="78"/>
      <c r="N52" s="78"/>
    </row>
    <row r="53" spans="1:31" s="80" customFormat="1">
      <c r="B53" s="354"/>
      <c r="C53" s="355"/>
      <c r="D53" s="355"/>
      <c r="E53" s="355"/>
      <c r="F53" s="355"/>
      <c r="G53" s="355"/>
      <c r="H53" s="355"/>
      <c r="I53" s="355"/>
      <c r="J53" s="355"/>
      <c r="K53" s="356"/>
      <c r="L53" s="78"/>
      <c r="M53" s="78"/>
      <c r="N53" s="78"/>
      <c r="O53" s="186"/>
      <c r="P53" s="186"/>
      <c r="Q53" s="186"/>
      <c r="R53" s="186"/>
      <c r="S53" s="186"/>
      <c r="T53" s="186"/>
      <c r="U53" s="186"/>
      <c r="V53" s="187"/>
      <c r="W53" s="187"/>
      <c r="X53" s="187"/>
      <c r="Y53" s="187"/>
      <c r="Z53" s="187"/>
      <c r="AA53" s="187"/>
      <c r="AB53" s="187"/>
      <c r="AC53" s="187"/>
      <c r="AD53" s="187"/>
      <c r="AE53" s="187"/>
    </row>
    <row r="54" spans="1:31" s="80" customFormat="1">
      <c r="B54" s="354"/>
      <c r="C54" s="355"/>
      <c r="D54" s="355"/>
      <c r="E54" s="355"/>
      <c r="F54" s="355"/>
      <c r="G54" s="355"/>
      <c r="H54" s="355"/>
      <c r="I54" s="355"/>
      <c r="J54" s="355"/>
      <c r="K54" s="356"/>
      <c r="L54" s="78"/>
      <c r="M54" s="78"/>
      <c r="N54" s="78"/>
      <c r="O54" s="186"/>
      <c r="P54" s="186"/>
      <c r="Q54" s="186"/>
      <c r="R54" s="186"/>
      <c r="S54" s="186"/>
      <c r="T54" s="186"/>
      <c r="U54" s="186"/>
      <c r="V54" s="187"/>
      <c r="W54" s="187"/>
      <c r="X54" s="187"/>
      <c r="Y54" s="187"/>
      <c r="Z54" s="187"/>
      <c r="AA54" s="187"/>
      <c r="AB54" s="187"/>
      <c r="AC54" s="187"/>
      <c r="AD54" s="187"/>
      <c r="AE54" s="187"/>
    </row>
    <row r="55" spans="1:31" s="80" customFormat="1" ht="14.25" thickBot="1">
      <c r="B55" s="357"/>
      <c r="C55" s="358"/>
      <c r="D55" s="358"/>
      <c r="E55" s="358"/>
      <c r="F55" s="358"/>
      <c r="G55" s="358"/>
      <c r="H55" s="358"/>
      <c r="I55" s="358"/>
      <c r="J55" s="358"/>
      <c r="K55" s="359"/>
      <c r="L55" s="78"/>
      <c r="M55" s="78"/>
      <c r="N55" s="78"/>
      <c r="O55" s="186"/>
      <c r="P55" s="186"/>
      <c r="Q55" s="186"/>
      <c r="R55" s="186"/>
      <c r="S55" s="186"/>
      <c r="T55" s="186"/>
      <c r="U55" s="186"/>
      <c r="V55" s="187"/>
      <c r="W55" s="187"/>
      <c r="X55" s="187"/>
      <c r="Y55" s="187"/>
      <c r="Z55" s="187"/>
      <c r="AA55" s="187"/>
      <c r="AB55" s="187"/>
      <c r="AC55" s="187"/>
      <c r="AD55" s="187"/>
      <c r="AE55" s="187"/>
    </row>
    <row r="56" spans="1:31" s="80" customFormat="1">
      <c r="L56" s="116"/>
      <c r="M56" s="116"/>
      <c r="N56" s="116"/>
      <c r="O56" s="186"/>
      <c r="P56" s="186"/>
      <c r="Q56" s="186"/>
      <c r="R56" s="186"/>
      <c r="S56" s="186"/>
      <c r="T56" s="186"/>
      <c r="U56" s="186"/>
      <c r="V56" s="187"/>
      <c r="W56" s="187"/>
      <c r="X56" s="187"/>
      <c r="Y56" s="187"/>
      <c r="Z56" s="187"/>
      <c r="AA56" s="187"/>
      <c r="AB56" s="187"/>
      <c r="AC56" s="187"/>
      <c r="AD56" s="187"/>
      <c r="AE56" s="187"/>
    </row>
    <row r="57" spans="1:31" s="1" customFormat="1">
      <c r="B57" s="80"/>
      <c r="C57" s="80"/>
      <c r="D57" s="80"/>
      <c r="E57" s="80"/>
      <c r="F57" s="80"/>
      <c r="G57" s="80"/>
      <c r="H57" s="80"/>
      <c r="I57" s="80"/>
      <c r="J57" s="80"/>
      <c r="K57" s="80"/>
      <c r="L57" s="79"/>
      <c r="M57" s="79"/>
      <c r="N57" s="79"/>
      <c r="O57" s="186"/>
      <c r="P57" s="186"/>
      <c r="Q57" s="186"/>
      <c r="R57" s="186"/>
      <c r="S57" s="186"/>
      <c r="T57" s="186"/>
      <c r="U57" s="186"/>
      <c r="V57" s="187"/>
      <c r="W57" s="187"/>
      <c r="X57" s="187"/>
      <c r="Y57" s="187"/>
      <c r="Z57" s="187"/>
      <c r="AA57" s="187"/>
      <c r="AB57" s="187"/>
      <c r="AC57" s="187"/>
      <c r="AD57" s="187"/>
      <c r="AE57" s="187"/>
    </row>
    <row r="58" spans="1:31" s="110" customFormat="1">
      <c r="L58" s="79"/>
      <c r="M58" s="79"/>
      <c r="N58" s="79"/>
      <c r="O58" s="186"/>
      <c r="P58" s="186"/>
      <c r="Q58" s="186"/>
      <c r="R58" s="186"/>
      <c r="S58" s="186"/>
      <c r="T58" s="186"/>
      <c r="U58" s="186"/>
      <c r="V58" s="187"/>
      <c r="W58" s="187"/>
      <c r="X58" s="187"/>
      <c r="Y58" s="187"/>
      <c r="Z58" s="187"/>
      <c r="AA58" s="187"/>
      <c r="AB58" s="187"/>
      <c r="AC58" s="187"/>
      <c r="AD58" s="187"/>
      <c r="AE58" s="187"/>
    </row>
    <row r="59" spans="1:31" s="110" customFormat="1">
      <c r="L59" s="79"/>
      <c r="M59" s="79"/>
      <c r="N59" s="79"/>
      <c r="O59" s="186"/>
      <c r="P59" s="186"/>
      <c r="Q59" s="186"/>
      <c r="R59" s="186"/>
      <c r="S59" s="186"/>
      <c r="T59" s="186"/>
      <c r="U59" s="186"/>
      <c r="V59" s="187"/>
      <c r="W59" s="187"/>
      <c r="X59" s="187"/>
      <c r="Y59" s="187"/>
      <c r="Z59" s="187"/>
      <c r="AA59" s="187"/>
      <c r="AB59" s="187"/>
      <c r="AC59" s="187"/>
      <c r="AD59" s="187"/>
      <c r="AE59" s="187"/>
    </row>
    <row r="60" spans="1:31" s="110" customFormat="1">
      <c r="O60" s="186"/>
      <c r="P60" s="186"/>
      <c r="Q60" s="186"/>
      <c r="R60" s="186"/>
      <c r="S60" s="186"/>
      <c r="T60" s="186"/>
      <c r="U60" s="186"/>
      <c r="V60" s="187"/>
      <c r="W60" s="187"/>
      <c r="X60" s="187"/>
      <c r="Y60" s="187"/>
      <c r="Z60" s="187"/>
      <c r="AA60" s="187"/>
      <c r="AB60" s="187"/>
      <c r="AC60" s="187"/>
      <c r="AD60" s="187"/>
      <c r="AE60" s="187"/>
    </row>
    <row r="61" spans="1:31" s="79" customFormat="1">
      <c r="O61" s="186"/>
      <c r="P61" s="186"/>
      <c r="Q61" s="186"/>
      <c r="R61" s="186"/>
      <c r="S61" s="186"/>
      <c r="T61" s="186"/>
      <c r="U61" s="186"/>
      <c r="V61" s="187"/>
      <c r="W61" s="187"/>
      <c r="X61" s="187"/>
      <c r="Y61" s="187"/>
      <c r="Z61" s="187"/>
      <c r="AA61" s="187"/>
      <c r="AB61" s="187"/>
      <c r="AC61" s="187"/>
      <c r="AD61" s="187"/>
      <c r="AE61" s="187"/>
    </row>
    <row r="62" spans="1:31" s="79" customFormat="1">
      <c r="O62" s="186"/>
      <c r="P62" s="186"/>
      <c r="Q62" s="186"/>
      <c r="R62" s="186"/>
      <c r="S62" s="186"/>
      <c r="T62" s="186"/>
      <c r="U62" s="186"/>
      <c r="V62" s="187"/>
      <c r="W62" s="187"/>
      <c r="X62" s="187"/>
      <c r="Y62" s="187"/>
      <c r="Z62" s="187"/>
      <c r="AA62" s="187"/>
      <c r="AB62" s="187"/>
      <c r="AC62" s="187"/>
      <c r="AD62" s="187"/>
      <c r="AE62" s="187"/>
    </row>
    <row r="63" spans="1:31" s="79" customFormat="1">
      <c r="O63" s="186"/>
      <c r="P63" s="186"/>
      <c r="Q63" s="186"/>
      <c r="R63" s="186"/>
      <c r="S63" s="186"/>
      <c r="T63" s="186"/>
      <c r="U63" s="186"/>
      <c r="V63" s="187"/>
      <c r="W63" s="187"/>
      <c r="X63" s="187"/>
      <c r="Y63" s="187"/>
      <c r="Z63" s="187"/>
      <c r="AA63" s="187"/>
      <c r="AB63" s="187"/>
      <c r="AC63" s="187"/>
      <c r="AD63" s="187"/>
      <c r="AE63" s="187"/>
    </row>
    <row r="64" spans="1:31" s="79" customFormat="1">
      <c r="O64" s="186"/>
      <c r="P64" s="186"/>
      <c r="Q64" s="186"/>
      <c r="R64" s="186"/>
      <c r="S64" s="186"/>
      <c r="T64" s="186"/>
      <c r="U64" s="186"/>
      <c r="V64" s="187"/>
      <c r="W64" s="187"/>
      <c r="X64" s="187"/>
      <c r="Y64" s="187"/>
      <c r="Z64" s="187"/>
      <c r="AA64" s="187"/>
      <c r="AB64" s="187"/>
      <c r="AC64" s="187"/>
      <c r="AD64" s="187"/>
      <c r="AE64" s="187"/>
    </row>
    <row r="65" spans="15:31" s="79" customFormat="1">
      <c r="O65" s="186"/>
      <c r="P65" s="186"/>
      <c r="Q65" s="186"/>
      <c r="R65" s="186"/>
      <c r="S65" s="186"/>
      <c r="T65" s="186"/>
      <c r="U65" s="186"/>
      <c r="V65" s="187"/>
      <c r="W65" s="187"/>
      <c r="X65" s="187"/>
      <c r="Y65" s="187"/>
      <c r="Z65" s="187"/>
      <c r="AA65" s="187"/>
      <c r="AB65" s="187"/>
      <c r="AC65" s="187"/>
      <c r="AD65" s="187"/>
      <c r="AE65" s="187"/>
    </row>
    <row r="66" spans="15:31" s="79" customFormat="1">
      <c r="O66" s="186"/>
      <c r="P66" s="186"/>
      <c r="Q66" s="186"/>
      <c r="R66" s="186"/>
      <c r="S66" s="186"/>
      <c r="T66" s="186"/>
      <c r="U66" s="186"/>
      <c r="V66" s="187"/>
      <c r="W66" s="187"/>
      <c r="X66" s="187"/>
      <c r="Y66" s="187"/>
      <c r="Z66" s="187"/>
      <c r="AA66" s="187"/>
      <c r="AB66" s="187"/>
      <c r="AC66" s="187"/>
      <c r="AD66" s="187"/>
      <c r="AE66" s="187"/>
    </row>
    <row r="67" spans="15:31" s="79" customFormat="1">
      <c r="O67" s="186"/>
      <c r="P67" s="186"/>
      <c r="Q67" s="186"/>
      <c r="R67" s="186"/>
      <c r="S67" s="186"/>
      <c r="T67" s="186"/>
      <c r="U67" s="186"/>
      <c r="V67" s="187"/>
      <c r="W67" s="187"/>
      <c r="X67" s="187"/>
      <c r="Y67" s="187"/>
      <c r="Z67" s="187"/>
      <c r="AA67" s="187"/>
      <c r="AB67" s="187"/>
      <c r="AC67" s="187"/>
      <c r="AD67" s="187"/>
      <c r="AE67" s="187"/>
    </row>
    <row r="68" spans="15:31" s="79" customFormat="1">
      <c r="O68" s="186"/>
      <c r="P68" s="186"/>
      <c r="Q68" s="186"/>
      <c r="R68" s="186"/>
      <c r="S68" s="186"/>
      <c r="T68" s="186"/>
      <c r="U68" s="186"/>
      <c r="V68" s="187"/>
      <c r="W68" s="187"/>
      <c r="X68" s="187"/>
      <c r="Y68" s="187"/>
      <c r="Z68" s="187"/>
      <c r="AA68" s="187"/>
      <c r="AB68" s="187"/>
      <c r="AC68" s="187"/>
      <c r="AD68" s="187"/>
      <c r="AE68" s="187"/>
    </row>
    <row r="69" spans="15:31" s="79" customFormat="1">
      <c r="O69" s="186"/>
      <c r="P69" s="186"/>
      <c r="Q69" s="186"/>
      <c r="R69" s="186"/>
      <c r="S69" s="186"/>
      <c r="T69" s="186"/>
      <c r="U69" s="186"/>
      <c r="V69" s="187"/>
      <c r="W69" s="187"/>
      <c r="X69" s="187"/>
      <c r="Y69" s="187"/>
      <c r="Z69" s="187"/>
      <c r="AA69" s="187"/>
      <c r="AB69" s="187"/>
      <c r="AC69" s="187"/>
      <c r="AD69" s="187"/>
      <c r="AE69" s="187"/>
    </row>
    <row r="70" spans="15:31" s="79" customFormat="1">
      <c r="O70" s="186"/>
      <c r="P70" s="186"/>
      <c r="Q70" s="186"/>
      <c r="R70" s="186"/>
      <c r="S70" s="186"/>
      <c r="T70" s="186"/>
      <c r="U70" s="186"/>
      <c r="V70" s="187"/>
      <c r="W70" s="187"/>
      <c r="X70" s="187"/>
      <c r="Y70" s="187"/>
      <c r="Z70" s="187"/>
      <c r="AA70" s="187"/>
      <c r="AB70" s="187"/>
      <c r="AC70" s="187"/>
      <c r="AD70" s="187"/>
      <c r="AE70" s="187"/>
    </row>
    <row r="71" spans="15:31" s="79" customFormat="1">
      <c r="O71" s="186"/>
      <c r="P71" s="186"/>
      <c r="Q71" s="186"/>
      <c r="R71" s="186"/>
      <c r="S71" s="186"/>
      <c r="T71" s="186"/>
      <c r="U71" s="186"/>
      <c r="V71" s="187"/>
      <c r="W71" s="187"/>
      <c r="X71" s="187"/>
      <c r="Y71" s="187"/>
      <c r="Z71" s="187"/>
      <c r="AA71" s="187"/>
      <c r="AB71" s="187"/>
      <c r="AC71" s="187"/>
      <c r="AD71" s="187"/>
      <c r="AE71" s="187"/>
    </row>
    <row r="72" spans="15:31" s="79" customFormat="1">
      <c r="O72" s="186"/>
      <c r="P72" s="186"/>
      <c r="Q72" s="186"/>
      <c r="R72" s="186"/>
      <c r="S72" s="186"/>
      <c r="T72" s="186"/>
      <c r="U72" s="186"/>
      <c r="V72" s="187"/>
      <c r="W72" s="187"/>
      <c r="X72" s="187"/>
      <c r="Y72" s="187"/>
      <c r="Z72" s="187"/>
      <c r="AA72" s="187"/>
      <c r="AB72" s="187"/>
      <c r="AC72" s="187"/>
      <c r="AD72" s="187"/>
      <c r="AE72" s="187"/>
    </row>
    <row r="73" spans="15:31" s="79" customFormat="1">
      <c r="O73" s="186"/>
      <c r="P73" s="186"/>
      <c r="Q73" s="186"/>
      <c r="R73" s="186"/>
      <c r="S73" s="186"/>
      <c r="T73" s="186"/>
      <c r="U73" s="186"/>
      <c r="V73" s="187"/>
      <c r="W73" s="187"/>
      <c r="X73" s="187"/>
      <c r="Y73" s="187"/>
      <c r="Z73" s="187"/>
      <c r="AA73" s="187"/>
      <c r="AB73" s="187"/>
      <c r="AC73" s="187"/>
      <c r="AD73" s="187"/>
      <c r="AE73" s="187"/>
    </row>
    <row r="74" spans="15:31" s="79" customFormat="1">
      <c r="O74" s="186"/>
      <c r="P74" s="186"/>
      <c r="Q74" s="186"/>
      <c r="R74" s="186"/>
      <c r="S74" s="186"/>
      <c r="T74" s="186"/>
      <c r="U74" s="186"/>
      <c r="V74" s="187"/>
      <c r="W74" s="187"/>
      <c r="X74" s="187"/>
      <c r="Y74" s="187"/>
      <c r="Z74" s="187"/>
      <c r="AA74" s="187"/>
      <c r="AB74" s="187"/>
      <c r="AC74" s="187"/>
      <c r="AD74" s="187"/>
      <c r="AE74" s="187"/>
    </row>
    <row r="75" spans="15:31" s="79" customFormat="1">
      <c r="O75" s="186"/>
      <c r="P75" s="186"/>
      <c r="Q75" s="186"/>
      <c r="R75" s="186"/>
      <c r="S75" s="186"/>
      <c r="T75" s="186"/>
      <c r="U75" s="186"/>
      <c r="V75" s="187"/>
      <c r="W75" s="187"/>
      <c r="X75" s="187"/>
      <c r="Y75" s="187"/>
      <c r="Z75" s="187"/>
      <c r="AA75" s="187"/>
      <c r="AB75" s="187"/>
      <c r="AC75" s="187"/>
      <c r="AD75" s="187"/>
      <c r="AE75" s="187"/>
    </row>
    <row r="76" spans="15:31" s="79" customFormat="1">
      <c r="O76" s="186"/>
      <c r="P76" s="186"/>
      <c r="Q76" s="186"/>
      <c r="R76" s="186"/>
      <c r="S76" s="186"/>
      <c r="T76" s="186"/>
      <c r="U76" s="186"/>
      <c r="V76" s="187"/>
      <c r="W76" s="187"/>
      <c r="X76" s="187"/>
      <c r="Y76" s="187"/>
      <c r="Z76" s="187"/>
      <c r="AA76" s="187"/>
      <c r="AB76" s="187"/>
      <c r="AC76" s="187"/>
      <c r="AD76" s="187"/>
      <c r="AE76" s="187"/>
    </row>
    <row r="77" spans="15:31" s="79" customFormat="1">
      <c r="O77" s="186"/>
      <c r="P77" s="186"/>
      <c r="Q77" s="186"/>
      <c r="R77" s="186"/>
      <c r="S77" s="186"/>
      <c r="T77" s="186"/>
      <c r="U77" s="186"/>
      <c r="V77" s="187"/>
      <c r="W77" s="187"/>
      <c r="X77" s="187"/>
      <c r="Y77" s="187"/>
      <c r="Z77" s="187"/>
      <c r="AA77" s="187"/>
      <c r="AB77" s="187"/>
      <c r="AC77" s="187"/>
      <c r="AD77" s="187"/>
      <c r="AE77" s="187"/>
    </row>
    <row r="78" spans="15:31" s="79" customFormat="1">
      <c r="O78" s="186"/>
      <c r="P78" s="186"/>
      <c r="Q78" s="186"/>
      <c r="R78" s="186"/>
      <c r="S78" s="186"/>
      <c r="T78" s="186"/>
      <c r="U78" s="186"/>
      <c r="V78" s="187"/>
      <c r="W78" s="187"/>
      <c r="X78" s="187"/>
      <c r="Y78" s="187"/>
      <c r="Z78" s="187"/>
      <c r="AA78" s="187"/>
      <c r="AB78" s="187"/>
      <c r="AC78" s="187"/>
      <c r="AD78" s="187"/>
      <c r="AE78" s="187"/>
    </row>
    <row r="79" spans="15:31" s="79" customFormat="1">
      <c r="O79" s="186"/>
      <c r="P79" s="186"/>
      <c r="Q79" s="186"/>
      <c r="R79" s="186"/>
      <c r="S79" s="186"/>
      <c r="T79" s="186"/>
      <c r="U79" s="186"/>
      <c r="V79" s="187"/>
      <c r="W79" s="187"/>
      <c r="X79" s="187"/>
      <c r="Y79" s="187"/>
      <c r="Z79" s="187"/>
      <c r="AA79" s="187"/>
      <c r="AB79" s="187"/>
      <c r="AC79" s="187"/>
      <c r="AD79" s="187"/>
      <c r="AE79" s="187"/>
    </row>
    <row r="80" spans="15:31" s="79" customFormat="1">
      <c r="O80" s="186"/>
      <c r="P80" s="186"/>
      <c r="Q80" s="186"/>
      <c r="R80" s="186"/>
      <c r="S80" s="186"/>
      <c r="T80" s="186"/>
      <c r="U80" s="186"/>
      <c r="V80" s="187"/>
      <c r="W80" s="187"/>
      <c r="X80" s="187"/>
      <c r="Y80" s="187"/>
      <c r="Z80" s="187"/>
      <c r="AA80" s="187"/>
      <c r="AB80" s="187"/>
      <c r="AC80" s="187"/>
      <c r="AD80" s="187"/>
      <c r="AE80" s="187"/>
    </row>
    <row r="81" spans="15:31" s="79" customFormat="1">
      <c r="O81" s="186"/>
      <c r="P81" s="186"/>
      <c r="Q81" s="186"/>
      <c r="R81" s="186"/>
      <c r="S81" s="186"/>
      <c r="T81" s="186"/>
      <c r="U81" s="186"/>
      <c r="V81" s="187"/>
      <c r="W81" s="187"/>
      <c r="X81" s="187"/>
      <c r="Y81" s="187"/>
      <c r="Z81" s="187"/>
      <c r="AA81" s="187"/>
      <c r="AB81" s="187"/>
      <c r="AC81" s="187"/>
      <c r="AD81" s="187"/>
      <c r="AE81" s="187"/>
    </row>
    <row r="82" spans="15:31" s="79" customFormat="1">
      <c r="O82" s="186"/>
      <c r="P82" s="186"/>
      <c r="Q82" s="186"/>
      <c r="R82" s="186"/>
      <c r="S82" s="186"/>
      <c r="T82" s="186"/>
      <c r="U82" s="186"/>
      <c r="V82" s="187"/>
      <c r="W82" s="187"/>
      <c r="X82" s="187"/>
      <c r="Y82" s="187"/>
      <c r="Z82" s="187"/>
      <c r="AA82" s="187"/>
      <c r="AB82" s="187"/>
      <c r="AC82" s="187"/>
      <c r="AD82" s="187"/>
      <c r="AE82" s="187"/>
    </row>
    <row r="83" spans="15:31" s="79" customFormat="1">
      <c r="O83" s="186"/>
      <c r="P83" s="186"/>
      <c r="Q83" s="186"/>
      <c r="R83" s="186"/>
      <c r="S83" s="186"/>
      <c r="T83" s="186"/>
      <c r="U83" s="186"/>
      <c r="V83" s="187"/>
      <c r="W83" s="187"/>
      <c r="X83" s="187"/>
      <c r="Y83" s="187"/>
      <c r="Z83" s="187"/>
      <c r="AA83" s="187"/>
      <c r="AB83" s="187"/>
      <c r="AC83" s="187"/>
      <c r="AD83" s="187"/>
      <c r="AE83" s="187"/>
    </row>
  </sheetData>
  <customSheetViews>
    <customSheetView guid="{2F135E74-774D-4C34-AD7F-8340E4CB9F2E}">
      <selection activeCell="B23" sqref="B23:K24"/>
      <colBreaks count="1" manualBreakCount="1">
        <brk id="11" max="1048575" man="1"/>
      </colBreaks>
      <pageMargins left="0.7" right="0.7" top="0.75" bottom="0.75" header="0.3" footer="0.3"/>
      <pageSetup paperSize="9" scale="92" orientation="portrait" r:id="rId1"/>
    </customSheetView>
  </customSheetViews>
  <mergeCells count="21">
    <mergeCell ref="B16:C16"/>
    <mergeCell ref="B33:C33"/>
    <mergeCell ref="B34:C37"/>
    <mergeCell ref="B41:K47"/>
    <mergeCell ref="B49:K55"/>
    <mergeCell ref="B17:C20"/>
    <mergeCell ref="E16:I16"/>
    <mergeCell ref="E33:I33"/>
    <mergeCell ref="D17:K22"/>
    <mergeCell ref="P24:Q24"/>
    <mergeCell ref="B25:C25"/>
    <mergeCell ref="B26:C29"/>
    <mergeCell ref="B32:C32"/>
    <mergeCell ref="P32:Q32"/>
    <mergeCell ref="E25:I25"/>
    <mergeCell ref="B23:K24"/>
    <mergeCell ref="B2:C2"/>
    <mergeCell ref="B4:J11"/>
    <mergeCell ref="B13:B14"/>
    <mergeCell ref="C13:C14"/>
    <mergeCell ref="P15:Q15"/>
  </mergeCells>
  <phoneticPr fontId="2"/>
  <pageMargins left="0.7" right="0.7" top="0.75" bottom="0.75" header="0.3" footer="0.3"/>
  <pageSetup paperSize="9" scale="92" orientation="portrait" r:id="rId2"/>
  <colBreaks count="1" manualBreakCount="1">
    <brk id="1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21"/>
  <sheetViews>
    <sheetView workbookViewId="0">
      <selection sqref="A1:XFD1048576"/>
    </sheetView>
  </sheetViews>
  <sheetFormatPr defaultRowHeight="13.5"/>
  <cols>
    <col min="12" max="34" width="9" style="201"/>
  </cols>
  <sheetData>
    <row r="1" spans="1:11">
      <c r="A1" s="80"/>
      <c r="B1" s="80"/>
      <c r="C1" s="80"/>
      <c r="D1" s="80"/>
      <c r="E1" s="80"/>
      <c r="F1" s="80"/>
      <c r="G1" s="80"/>
      <c r="H1" s="80"/>
      <c r="I1" s="80"/>
      <c r="J1" s="80"/>
      <c r="K1" s="80"/>
    </row>
    <row r="2" spans="1:11">
      <c r="A2" s="80"/>
      <c r="B2" s="80"/>
      <c r="C2" s="80"/>
      <c r="D2" s="80"/>
      <c r="E2" s="80"/>
      <c r="F2" s="80"/>
      <c r="G2" s="80"/>
      <c r="H2" s="80"/>
      <c r="I2" s="80"/>
      <c r="J2" s="80"/>
      <c r="K2" s="80"/>
    </row>
    <row r="3" spans="1:11">
      <c r="A3" s="80"/>
      <c r="B3" s="80"/>
      <c r="C3" s="80"/>
      <c r="D3" s="80"/>
      <c r="E3" s="80"/>
      <c r="F3" s="80"/>
      <c r="G3" s="80"/>
      <c r="H3" s="80"/>
      <c r="I3" s="80"/>
      <c r="J3" s="80"/>
      <c r="K3" s="80"/>
    </row>
    <row r="4" spans="1:11">
      <c r="A4" s="80"/>
      <c r="B4" s="80"/>
      <c r="C4" s="80"/>
      <c r="D4" s="80"/>
      <c r="E4" s="80"/>
      <c r="F4" s="80"/>
      <c r="G4" s="80"/>
      <c r="H4" s="80"/>
      <c r="I4" s="80"/>
      <c r="J4" s="80"/>
      <c r="K4" s="80"/>
    </row>
    <row r="5" spans="1:11">
      <c r="A5" s="80"/>
      <c r="B5" s="80"/>
      <c r="C5" s="80"/>
      <c r="D5" s="80"/>
      <c r="E5" s="80"/>
      <c r="F5" s="80"/>
      <c r="G5" s="80"/>
      <c r="H5" s="80"/>
      <c r="I5" s="80"/>
      <c r="J5" s="80"/>
      <c r="K5" s="80"/>
    </row>
    <row r="6" spans="1:11">
      <c r="A6" s="80"/>
      <c r="B6" s="80"/>
      <c r="C6" s="80"/>
      <c r="D6" s="80"/>
      <c r="E6" s="80"/>
      <c r="F6" s="80"/>
      <c r="G6" s="80"/>
      <c r="H6" s="80"/>
      <c r="I6" s="80"/>
      <c r="J6" s="80"/>
      <c r="K6" s="80"/>
    </row>
    <row r="7" spans="1:11">
      <c r="A7" s="80"/>
      <c r="B7" s="80"/>
      <c r="C7" s="80"/>
      <c r="D7" s="80"/>
      <c r="E7" s="80"/>
      <c r="F7" s="80"/>
      <c r="G7" s="80"/>
      <c r="H7" s="80"/>
      <c r="I7" s="80"/>
      <c r="J7" s="80"/>
      <c r="K7" s="80"/>
    </row>
    <row r="8" spans="1:11">
      <c r="A8" s="80"/>
      <c r="B8" s="80"/>
      <c r="C8" s="80"/>
      <c r="D8" s="80"/>
      <c r="E8" s="80"/>
      <c r="F8" s="80"/>
      <c r="G8" s="80"/>
      <c r="H8" s="80"/>
      <c r="I8" s="80"/>
      <c r="J8" s="80"/>
      <c r="K8" s="80"/>
    </row>
    <row r="9" spans="1:11">
      <c r="A9" s="80"/>
      <c r="B9" s="80"/>
      <c r="C9" s="80"/>
      <c r="D9" s="80"/>
      <c r="E9" s="80"/>
      <c r="F9" s="80"/>
      <c r="G9" s="80"/>
      <c r="H9" s="80"/>
      <c r="I9" s="80"/>
      <c r="J9" s="80"/>
      <c r="K9" s="80"/>
    </row>
    <row r="10" spans="1:11">
      <c r="A10" s="80"/>
      <c r="B10" s="80"/>
      <c r="C10" s="80"/>
      <c r="D10" s="80"/>
      <c r="E10" s="80"/>
      <c r="F10" s="80"/>
      <c r="G10" s="80"/>
      <c r="H10" s="80"/>
      <c r="I10" s="80"/>
      <c r="J10" s="80"/>
      <c r="K10" s="80"/>
    </row>
    <row r="11" spans="1:11">
      <c r="A11" s="80"/>
      <c r="B11" s="80"/>
      <c r="C11" s="80"/>
      <c r="D11" s="80"/>
      <c r="E11" s="80"/>
      <c r="F11" s="80"/>
      <c r="G11" s="80"/>
      <c r="H11" s="80"/>
      <c r="I11" s="80"/>
      <c r="J11" s="80"/>
      <c r="K11" s="80"/>
    </row>
    <row r="12" spans="1:11">
      <c r="A12" s="80"/>
      <c r="B12" s="80"/>
      <c r="C12" s="80"/>
      <c r="D12" s="80"/>
      <c r="E12" s="80"/>
      <c r="F12" s="80"/>
      <c r="G12" s="80"/>
      <c r="H12" s="80"/>
      <c r="I12" s="80"/>
      <c r="J12" s="80"/>
      <c r="K12" s="80"/>
    </row>
    <row r="13" spans="1:11">
      <c r="A13" s="80"/>
      <c r="B13" s="80"/>
      <c r="C13" s="80"/>
      <c r="D13" s="80"/>
      <c r="E13" s="80"/>
      <c r="F13" s="80"/>
      <c r="G13" s="80"/>
      <c r="H13" s="80"/>
      <c r="I13" s="80"/>
      <c r="J13" s="80"/>
      <c r="K13" s="80"/>
    </row>
    <row r="14" spans="1:11">
      <c r="A14" s="80"/>
      <c r="B14" s="80"/>
      <c r="C14" s="80"/>
      <c r="D14" s="80"/>
      <c r="E14" s="80"/>
      <c r="F14" s="80"/>
      <c r="G14" s="80"/>
      <c r="H14" s="80"/>
      <c r="I14" s="80"/>
      <c r="J14" s="80"/>
      <c r="K14" s="80"/>
    </row>
    <row r="15" spans="1:11">
      <c r="A15" s="80"/>
      <c r="B15" s="80"/>
      <c r="C15" s="80"/>
      <c r="D15" s="80"/>
      <c r="E15" s="80"/>
      <c r="F15" s="80"/>
      <c r="G15" s="80"/>
      <c r="H15" s="80"/>
      <c r="I15" s="80"/>
      <c r="J15" s="80"/>
      <c r="K15" s="80"/>
    </row>
    <row r="16" spans="1:11">
      <c r="A16" s="80"/>
      <c r="B16" s="80"/>
      <c r="C16" s="80"/>
      <c r="D16" s="80"/>
      <c r="E16" s="80"/>
      <c r="F16" s="80"/>
      <c r="G16" s="80"/>
      <c r="H16" s="80"/>
      <c r="I16" s="80"/>
      <c r="J16" s="80"/>
      <c r="K16" s="80"/>
    </row>
    <row r="17" spans="1:11">
      <c r="A17" s="80"/>
      <c r="B17" s="80"/>
      <c r="C17" s="80"/>
      <c r="D17" s="80"/>
      <c r="E17" s="80"/>
      <c r="F17" s="80"/>
      <c r="G17" s="80"/>
      <c r="H17" s="80"/>
      <c r="I17" s="80"/>
      <c r="J17" s="80"/>
      <c r="K17" s="80"/>
    </row>
    <row r="18" spans="1:11">
      <c r="A18" s="80"/>
      <c r="B18" s="80"/>
      <c r="C18" s="80"/>
      <c r="D18" s="80"/>
      <c r="E18" s="80"/>
      <c r="F18" s="80"/>
      <c r="G18" s="80"/>
      <c r="H18" s="80"/>
      <c r="I18" s="80"/>
      <c r="J18" s="80"/>
      <c r="K18" s="80"/>
    </row>
    <row r="19" spans="1:11">
      <c r="A19" s="80"/>
      <c r="B19" s="80"/>
      <c r="C19" s="80"/>
      <c r="D19" s="80"/>
      <c r="E19" s="80"/>
      <c r="F19" s="80"/>
      <c r="G19" s="80"/>
      <c r="H19" s="80"/>
      <c r="I19" s="80"/>
      <c r="J19" s="80"/>
      <c r="K19" s="80"/>
    </row>
    <row r="20" spans="1:11">
      <c r="A20" s="80"/>
      <c r="B20" s="80"/>
      <c r="C20" s="80"/>
      <c r="D20" s="80"/>
      <c r="E20" s="80"/>
      <c r="F20" s="80"/>
      <c r="G20" s="80"/>
      <c r="H20" s="80"/>
      <c r="I20" s="80"/>
      <c r="J20" s="80"/>
      <c r="K20" s="80"/>
    </row>
    <row r="21" spans="1:11">
      <c r="A21" s="80"/>
      <c r="B21" s="80"/>
      <c r="C21" s="80"/>
      <c r="D21" s="80"/>
      <c r="E21" s="80"/>
      <c r="F21" s="80"/>
      <c r="G21" s="80"/>
      <c r="H21" s="80"/>
      <c r="I21" s="80"/>
      <c r="J21" s="80"/>
      <c r="K21" s="80"/>
    </row>
    <row r="22" spans="1:11">
      <c r="A22" s="80"/>
      <c r="B22" s="80"/>
      <c r="C22" s="80"/>
      <c r="D22" s="80"/>
      <c r="E22" s="80"/>
      <c r="F22" s="80"/>
      <c r="G22" s="80"/>
      <c r="H22" s="80"/>
      <c r="I22" s="80"/>
      <c r="J22" s="80"/>
      <c r="K22" s="80"/>
    </row>
    <row r="23" spans="1:11">
      <c r="A23" s="80"/>
      <c r="B23" s="80"/>
      <c r="C23" s="80"/>
      <c r="D23" s="80"/>
      <c r="E23" s="80"/>
      <c r="F23" s="80"/>
      <c r="G23" s="80"/>
      <c r="H23" s="80"/>
      <c r="I23" s="80"/>
      <c r="J23" s="80"/>
      <c r="K23" s="80"/>
    </row>
    <row r="24" spans="1:11">
      <c r="A24" s="80"/>
      <c r="B24" s="80"/>
      <c r="C24" s="80"/>
      <c r="D24" s="80"/>
      <c r="E24" s="80"/>
      <c r="F24" s="80"/>
      <c r="G24" s="80"/>
      <c r="H24" s="80"/>
      <c r="I24" s="80"/>
      <c r="J24" s="80"/>
      <c r="K24" s="80"/>
    </row>
    <row r="25" spans="1:11">
      <c r="A25" s="80"/>
      <c r="B25" s="80"/>
      <c r="C25" s="80"/>
      <c r="D25" s="80"/>
      <c r="E25" s="80"/>
      <c r="F25" s="80"/>
      <c r="G25" s="80"/>
      <c r="H25" s="80"/>
      <c r="I25" s="80"/>
      <c r="J25" s="80"/>
      <c r="K25" s="80"/>
    </row>
    <row r="26" spans="1:11">
      <c r="A26" s="80"/>
      <c r="B26" s="80"/>
      <c r="C26" s="80"/>
      <c r="D26" s="80"/>
      <c r="E26" s="80"/>
      <c r="F26" s="80"/>
      <c r="G26" s="80"/>
      <c r="H26" s="80"/>
      <c r="I26" s="80"/>
      <c r="J26" s="80"/>
      <c r="K26" s="80"/>
    </row>
    <row r="27" spans="1:11">
      <c r="A27" s="80"/>
      <c r="B27" s="80"/>
      <c r="C27" s="80"/>
      <c r="D27" s="80"/>
      <c r="E27" s="80"/>
      <c r="F27" s="80"/>
      <c r="G27" s="80"/>
      <c r="H27" s="80"/>
      <c r="I27" s="80"/>
      <c r="J27" s="80"/>
      <c r="K27" s="80"/>
    </row>
    <row r="28" spans="1:11">
      <c r="A28" s="80"/>
      <c r="B28" s="80"/>
      <c r="C28" s="80"/>
      <c r="D28" s="80"/>
      <c r="E28" s="80"/>
      <c r="F28" s="80"/>
      <c r="G28" s="80"/>
      <c r="H28" s="80"/>
      <c r="I28" s="80"/>
      <c r="J28" s="80"/>
      <c r="K28" s="80"/>
    </row>
    <row r="29" spans="1:11">
      <c r="A29" s="80"/>
      <c r="B29" s="80"/>
      <c r="C29" s="80"/>
      <c r="D29" s="80"/>
      <c r="E29" s="80"/>
      <c r="F29" s="80"/>
      <c r="G29" s="80"/>
      <c r="H29" s="80"/>
      <c r="I29" s="80"/>
      <c r="J29" s="80"/>
      <c r="K29" s="80"/>
    </row>
    <row r="30" spans="1:11">
      <c r="A30" s="80"/>
      <c r="B30" s="80"/>
      <c r="C30" s="80"/>
      <c r="D30" s="80"/>
      <c r="E30" s="80"/>
      <c r="F30" s="80"/>
      <c r="G30" s="80"/>
      <c r="H30" s="80"/>
      <c r="I30" s="80"/>
      <c r="J30" s="80"/>
      <c r="K30" s="80"/>
    </row>
    <row r="31" spans="1:11">
      <c r="A31" s="80"/>
      <c r="B31" s="80"/>
      <c r="C31" s="80"/>
      <c r="D31" s="80"/>
      <c r="E31" s="80"/>
      <c r="F31" s="80"/>
      <c r="G31" s="80"/>
      <c r="H31" s="80"/>
      <c r="I31" s="80"/>
      <c r="J31" s="80"/>
      <c r="K31" s="80"/>
    </row>
    <row r="32" spans="1:11">
      <c r="A32" s="80"/>
      <c r="B32" s="80"/>
      <c r="C32" s="80"/>
      <c r="D32" s="80"/>
      <c r="E32" s="80"/>
      <c r="F32" s="80"/>
      <c r="G32" s="80"/>
      <c r="H32" s="80"/>
      <c r="I32" s="80"/>
      <c r="J32" s="80"/>
      <c r="K32" s="80"/>
    </row>
    <row r="33" spans="1:11">
      <c r="A33" s="80"/>
      <c r="B33" s="80"/>
      <c r="C33" s="80"/>
      <c r="D33" s="80"/>
      <c r="E33" s="80"/>
      <c r="F33" s="80"/>
      <c r="G33" s="80"/>
      <c r="H33" s="80"/>
      <c r="I33" s="80"/>
      <c r="J33" s="80"/>
      <c r="K33" s="80"/>
    </row>
    <row r="34" spans="1:11">
      <c r="A34" s="80"/>
      <c r="B34" s="80"/>
      <c r="C34" s="80"/>
      <c r="D34" s="80"/>
      <c r="E34" s="80"/>
      <c r="F34" s="80"/>
      <c r="G34" s="80"/>
      <c r="H34" s="80"/>
      <c r="I34" s="80"/>
      <c r="J34" s="80"/>
      <c r="K34" s="80"/>
    </row>
    <row r="35" spans="1:11">
      <c r="A35" s="80"/>
      <c r="B35" s="80"/>
      <c r="C35" s="80"/>
      <c r="D35" s="80"/>
      <c r="E35" s="80"/>
      <c r="F35" s="80"/>
      <c r="G35" s="80"/>
      <c r="H35" s="80"/>
      <c r="I35" s="80"/>
      <c r="J35" s="80"/>
      <c r="K35" s="80"/>
    </row>
    <row r="36" spans="1:11">
      <c r="A36" s="80"/>
      <c r="B36" s="80"/>
      <c r="C36" s="80"/>
      <c r="D36" s="80"/>
      <c r="E36" s="80"/>
      <c r="F36" s="80"/>
      <c r="G36" s="80"/>
      <c r="H36" s="80"/>
      <c r="I36" s="80"/>
      <c r="J36" s="80"/>
      <c r="K36" s="80"/>
    </row>
    <row r="37" spans="1:11">
      <c r="A37" s="80"/>
      <c r="B37" s="80"/>
      <c r="C37" s="80"/>
      <c r="D37" s="80"/>
      <c r="E37" s="80"/>
      <c r="F37" s="80"/>
      <c r="G37" s="80"/>
      <c r="H37" s="80"/>
      <c r="I37" s="80"/>
      <c r="J37" s="80"/>
      <c r="K37" s="80"/>
    </row>
    <row r="38" spans="1:11">
      <c r="A38" s="80"/>
      <c r="B38" s="80"/>
      <c r="C38" s="80"/>
      <c r="D38" s="80"/>
      <c r="E38" s="80"/>
      <c r="F38" s="80"/>
      <c r="G38" s="80"/>
      <c r="H38" s="80"/>
      <c r="I38" s="80"/>
      <c r="J38" s="80"/>
      <c r="K38" s="80"/>
    </row>
    <row r="39" spans="1:11">
      <c r="A39" s="80"/>
      <c r="B39" s="80"/>
      <c r="C39" s="80"/>
      <c r="D39" s="80"/>
      <c r="E39" s="80"/>
      <c r="F39" s="80"/>
      <c r="G39" s="80"/>
      <c r="H39" s="80"/>
      <c r="I39" s="80"/>
      <c r="J39" s="80"/>
      <c r="K39" s="80"/>
    </row>
    <row r="40" spans="1:11">
      <c r="A40" s="80"/>
      <c r="B40" s="80"/>
      <c r="C40" s="80"/>
      <c r="D40" s="80"/>
      <c r="E40" s="80"/>
      <c r="F40" s="80"/>
      <c r="G40" s="80"/>
      <c r="H40" s="80"/>
      <c r="I40" s="80"/>
      <c r="J40" s="80"/>
      <c r="K40" s="80"/>
    </row>
    <row r="41" spans="1:11">
      <c r="A41" s="80"/>
      <c r="B41" s="80"/>
      <c r="C41" s="80"/>
      <c r="D41" s="80"/>
      <c r="E41" s="80"/>
      <c r="F41" s="80"/>
      <c r="G41" s="80"/>
      <c r="H41" s="80"/>
      <c r="I41" s="80"/>
      <c r="J41" s="80"/>
      <c r="K41" s="80"/>
    </row>
    <row r="42" spans="1:11">
      <c r="A42" s="80"/>
      <c r="B42" s="80"/>
      <c r="C42" s="80"/>
      <c r="D42" s="80"/>
      <c r="E42" s="80"/>
      <c r="F42" s="80"/>
      <c r="G42" s="80"/>
      <c r="H42" s="80"/>
      <c r="I42" s="80"/>
      <c r="J42" s="80"/>
      <c r="K42" s="80"/>
    </row>
    <row r="43" spans="1:11">
      <c r="A43" s="80"/>
      <c r="B43" s="80"/>
      <c r="C43" s="80"/>
      <c r="D43" s="80"/>
      <c r="E43" s="80"/>
      <c r="F43" s="80"/>
      <c r="G43" s="80"/>
      <c r="H43" s="80"/>
      <c r="I43" s="80"/>
      <c r="J43" s="80"/>
      <c r="K43" s="80"/>
    </row>
    <row r="44" spans="1:11">
      <c r="A44" s="80"/>
      <c r="B44" s="80"/>
      <c r="C44" s="80"/>
      <c r="D44" s="80"/>
      <c r="E44" s="80"/>
      <c r="F44" s="80"/>
      <c r="G44" s="80"/>
      <c r="H44" s="80"/>
      <c r="I44" s="80"/>
      <c r="J44" s="80"/>
      <c r="K44" s="80"/>
    </row>
    <row r="45" spans="1:11">
      <c r="A45" s="80"/>
      <c r="B45" s="80"/>
      <c r="C45" s="80"/>
      <c r="D45" s="80"/>
      <c r="E45" s="80"/>
      <c r="F45" s="80"/>
      <c r="G45" s="80"/>
      <c r="H45" s="80"/>
      <c r="I45" s="80"/>
      <c r="J45" s="80"/>
      <c r="K45" s="80"/>
    </row>
    <row r="46" spans="1:11">
      <c r="A46" s="80"/>
      <c r="B46" s="80"/>
      <c r="C46" s="80"/>
      <c r="D46" s="80"/>
      <c r="E46" s="80"/>
      <c r="F46" s="80"/>
      <c r="G46" s="80"/>
      <c r="H46" s="80"/>
      <c r="I46" s="80"/>
      <c r="J46" s="80"/>
      <c r="K46" s="80"/>
    </row>
    <row r="47" spans="1:11">
      <c r="A47" s="80"/>
      <c r="B47" s="80"/>
      <c r="C47" s="80"/>
      <c r="D47" s="80"/>
      <c r="E47" s="80"/>
      <c r="F47" s="80"/>
      <c r="G47" s="80"/>
      <c r="H47" s="80"/>
      <c r="I47" s="80"/>
      <c r="J47" s="80"/>
      <c r="K47" s="80"/>
    </row>
    <row r="48" spans="1:11">
      <c r="A48" s="80"/>
      <c r="B48" s="80"/>
      <c r="C48" s="80"/>
      <c r="D48" s="80"/>
      <c r="E48" s="80"/>
      <c r="F48" s="80"/>
      <c r="G48" s="80"/>
      <c r="H48" s="80"/>
      <c r="I48" s="80"/>
      <c r="J48" s="80"/>
      <c r="K48" s="80"/>
    </row>
    <row r="49" spans="1:11">
      <c r="A49" s="80"/>
      <c r="B49" s="80"/>
      <c r="C49" s="80"/>
      <c r="D49" s="80"/>
      <c r="E49" s="80"/>
      <c r="F49" s="80"/>
      <c r="G49" s="80"/>
      <c r="H49" s="80"/>
      <c r="I49" s="80"/>
      <c r="J49" s="80"/>
      <c r="K49" s="80"/>
    </row>
    <row r="50" spans="1:11">
      <c r="A50" s="80"/>
      <c r="B50" s="80"/>
      <c r="C50" s="80"/>
      <c r="D50" s="80"/>
      <c r="E50" s="80"/>
      <c r="F50" s="80"/>
      <c r="G50" s="80"/>
      <c r="H50" s="80"/>
      <c r="I50" s="80"/>
      <c r="J50" s="80"/>
      <c r="K50" s="80"/>
    </row>
    <row r="51" spans="1:11">
      <c r="A51" s="80"/>
      <c r="B51" s="80"/>
      <c r="C51" s="80"/>
      <c r="D51" s="80"/>
      <c r="E51" s="80"/>
      <c r="F51" s="80"/>
      <c r="G51" s="80"/>
      <c r="H51" s="80"/>
      <c r="I51" s="80"/>
      <c r="J51" s="80"/>
      <c r="K51" s="80"/>
    </row>
    <row r="52" spans="1:11">
      <c r="A52" s="80"/>
      <c r="B52" s="80"/>
      <c r="C52" s="80"/>
      <c r="D52" s="80"/>
      <c r="E52" s="80"/>
      <c r="F52" s="80"/>
      <c r="G52" s="80"/>
      <c r="H52" s="80"/>
      <c r="I52" s="80"/>
      <c r="J52" s="80"/>
      <c r="K52" s="80"/>
    </row>
    <row r="53" spans="1:11">
      <c r="A53" s="80"/>
      <c r="B53" s="80"/>
      <c r="C53" s="80"/>
      <c r="D53" s="80"/>
      <c r="E53" s="80"/>
      <c r="F53" s="80"/>
      <c r="G53" s="80"/>
      <c r="H53" s="80"/>
      <c r="I53" s="80"/>
      <c r="J53" s="80"/>
      <c r="K53" s="80"/>
    </row>
    <row r="54" spans="1:11">
      <c r="A54" s="80"/>
      <c r="B54" s="80"/>
      <c r="C54" s="80"/>
      <c r="D54" s="80"/>
      <c r="E54" s="80"/>
      <c r="F54" s="80"/>
      <c r="G54" s="80"/>
      <c r="H54" s="80"/>
      <c r="I54" s="80"/>
      <c r="J54" s="80"/>
      <c r="K54" s="80"/>
    </row>
    <row r="55" spans="1:11">
      <c r="A55" s="80"/>
      <c r="B55" s="80"/>
      <c r="C55" s="80"/>
      <c r="D55" s="80"/>
      <c r="E55" s="80"/>
      <c r="F55" s="80"/>
      <c r="G55" s="80"/>
      <c r="H55" s="80"/>
      <c r="I55" s="80"/>
      <c r="J55" s="80"/>
      <c r="K55" s="80"/>
    </row>
    <row r="56" spans="1:11" s="201" customFormat="1"/>
    <row r="57" spans="1:11" s="201" customFormat="1"/>
    <row r="58" spans="1:11" s="201" customFormat="1"/>
    <row r="59" spans="1:11" s="201" customFormat="1"/>
    <row r="60" spans="1:11" s="201" customFormat="1"/>
    <row r="61" spans="1:11" s="201" customFormat="1"/>
    <row r="62" spans="1:11" s="201" customFormat="1"/>
    <row r="63" spans="1:11" s="201" customFormat="1"/>
    <row r="64" spans="1:11" s="201" customFormat="1"/>
    <row r="65" s="201" customFormat="1"/>
    <row r="66" s="201" customFormat="1"/>
    <row r="67" s="201" customFormat="1"/>
    <row r="68" s="201" customFormat="1"/>
    <row r="69" s="201" customFormat="1"/>
    <row r="70" s="201" customFormat="1"/>
    <row r="71" s="201" customFormat="1"/>
    <row r="72" s="201" customFormat="1"/>
    <row r="73" s="201" customFormat="1"/>
    <row r="74" s="201" customFormat="1"/>
    <row r="75" s="201" customFormat="1"/>
    <row r="76" s="201" customFormat="1"/>
    <row r="77" s="201" customFormat="1"/>
    <row r="78" s="201" customFormat="1"/>
    <row r="79" s="201" customFormat="1"/>
    <row r="80" s="201" customFormat="1"/>
    <row r="81" s="201" customFormat="1"/>
    <row r="82" s="201" customFormat="1"/>
    <row r="83" s="201" customFormat="1"/>
    <row r="84" s="201" customFormat="1"/>
    <row r="85" s="201" customFormat="1"/>
    <row r="86" s="201" customFormat="1"/>
    <row r="87" s="201" customFormat="1"/>
    <row r="88" s="201" customFormat="1"/>
    <row r="89" s="201" customFormat="1"/>
    <row r="90" s="201" customFormat="1"/>
    <row r="91" s="201" customFormat="1"/>
    <row r="92" s="201" customFormat="1"/>
    <row r="93" s="201" customFormat="1"/>
    <row r="94" s="201" customFormat="1"/>
    <row r="95" s="201" customFormat="1"/>
    <row r="96" s="201" customFormat="1"/>
    <row r="97" s="201" customFormat="1"/>
    <row r="98" s="201" customFormat="1"/>
    <row r="99" s="201" customFormat="1"/>
    <row r="100" s="201" customFormat="1"/>
    <row r="101" s="201" customFormat="1"/>
    <row r="102" s="201" customFormat="1"/>
    <row r="103" s="201" customFormat="1"/>
    <row r="104" s="201" customFormat="1"/>
    <row r="105" s="201" customFormat="1"/>
    <row r="106" s="201" customFormat="1"/>
    <row r="107" s="201" customFormat="1"/>
    <row r="108" s="201" customFormat="1"/>
    <row r="109" s="201" customFormat="1"/>
    <row r="110" s="201" customFormat="1"/>
    <row r="111" s="201" customFormat="1"/>
    <row r="112" s="201" customFormat="1"/>
    <row r="113" s="201" customFormat="1"/>
    <row r="114" s="201" customFormat="1"/>
    <row r="115" s="201" customFormat="1"/>
    <row r="116" s="201" customFormat="1"/>
    <row r="117" s="201" customFormat="1"/>
    <row r="118" s="201" customFormat="1"/>
    <row r="119" s="201" customFormat="1"/>
    <row r="120" s="201" customFormat="1"/>
    <row r="121" s="201" customFormat="1"/>
  </sheetData>
  <customSheetViews>
    <customSheetView guid="{2F135E74-774D-4C34-AD7F-8340E4CB9F2E}">
      <selection sqref="A1:XFD1048576"/>
      <pageMargins left="0.7" right="0.7" top="0.75" bottom="0.75" header="0.3" footer="0.3"/>
      <pageSetup paperSize="9" orientation="portrait" horizontalDpi="1200" verticalDpi="1200" r:id="rId1"/>
    </customSheetView>
  </customSheetViews>
  <phoneticPr fontId="2"/>
  <pageMargins left="0.7" right="0.7" top="0.75" bottom="0.75" header="0.3" footer="0.3"/>
  <pageSetup paperSize="9" orientation="portrait" horizontalDpi="1200" verticalDpi="1200" r:id="rId2"/>
  <drawing r:id="rId3"/>
  <legacyDrawing r:id="rId4"/>
  <oleObjects>
    <mc:AlternateContent xmlns:mc="http://schemas.openxmlformats.org/markup-compatibility/2006">
      <mc:Choice Requires="x14">
        <oleObject progId="Document" shapeId="11265" r:id="rId5">
          <objectPr defaultSize="0" r:id="rId6">
            <anchor moveWithCells="1">
              <from>
                <xdr:col>0</xdr:col>
                <xdr:colOff>533400</xdr:colOff>
                <xdr:row>1</xdr:row>
                <xdr:rowOff>104775</xdr:rowOff>
              </from>
              <to>
                <xdr:col>10</xdr:col>
                <xdr:colOff>9525</xdr:colOff>
                <xdr:row>52</xdr:row>
                <xdr:rowOff>161925</xdr:rowOff>
              </to>
            </anchor>
          </objectPr>
        </oleObject>
      </mc:Choice>
      <mc:Fallback>
        <oleObject progId="Document" shapeId="11265" r:id="rId5"/>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14999847407452621"/>
  </sheetPr>
  <dimension ref="A1:AY73"/>
  <sheetViews>
    <sheetView zoomScaleNormal="100" zoomScaleSheetLayoutView="110" workbookViewId="0">
      <selection activeCell="I8" sqref="I8:J8"/>
    </sheetView>
  </sheetViews>
  <sheetFormatPr defaultRowHeight="13.5"/>
  <cols>
    <col min="1" max="1" width="4.5" style="35" customWidth="1"/>
    <col min="2" max="14" width="6.625" style="35" customWidth="1"/>
    <col min="15" max="15" width="6.625" style="52" customWidth="1"/>
    <col min="16" max="16" width="4.5" style="54" customWidth="1"/>
    <col min="17" max="26" width="9" style="149"/>
    <col min="27" max="27" width="9" style="54"/>
    <col min="28" max="51" width="9" style="36"/>
    <col min="52" max="16384" width="9" style="35"/>
  </cols>
  <sheetData>
    <row r="1" spans="1:26">
      <c r="A1" s="34"/>
      <c r="B1" s="225"/>
      <c r="C1" s="226"/>
      <c r="D1" s="226"/>
      <c r="E1" s="226"/>
      <c r="F1" s="226"/>
      <c r="G1" s="226"/>
      <c r="H1" s="226"/>
      <c r="I1" s="226"/>
      <c r="J1" s="226"/>
      <c r="K1" s="226"/>
      <c r="L1" s="128"/>
      <c r="M1" s="128"/>
      <c r="N1" s="128"/>
      <c r="O1" s="74"/>
    </row>
    <row r="2" spans="1:26">
      <c r="A2" s="34"/>
      <c r="B2" s="226"/>
      <c r="C2" s="226"/>
      <c r="D2" s="226"/>
      <c r="E2" s="226"/>
      <c r="F2" s="226"/>
      <c r="G2" s="226"/>
      <c r="H2" s="226"/>
      <c r="I2" s="226"/>
      <c r="J2" s="226"/>
      <c r="K2" s="226"/>
      <c r="L2" s="128"/>
      <c r="M2" s="128"/>
      <c r="N2" s="128"/>
      <c r="O2" s="74"/>
    </row>
    <row r="3" spans="1:26">
      <c r="A3" s="34"/>
      <c r="B3" s="226"/>
      <c r="C3" s="226"/>
      <c r="D3" s="226"/>
      <c r="E3" s="226"/>
      <c r="F3" s="226"/>
      <c r="G3" s="226"/>
      <c r="H3" s="226"/>
      <c r="I3" s="226"/>
      <c r="J3" s="226"/>
      <c r="K3" s="226"/>
      <c r="L3" s="128"/>
      <c r="M3" s="128"/>
      <c r="N3" s="128"/>
      <c r="O3" s="74"/>
    </row>
    <row r="4" spans="1:26">
      <c r="A4" s="34"/>
      <c r="B4" s="226"/>
      <c r="C4" s="226"/>
      <c r="D4" s="226"/>
      <c r="E4" s="226"/>
      <c r="F4" s="226"/>
      <c r="G4" s="226"/>
      <c r="H4" s="226"/>
      <c r="I4" s="226"/>
      <c r="J4" s="226"/>
      <c r="K4" s="226"/>
      <c r="L4" s="128"/>
      <c r="M4" s="128"/>
      <c r="N4" s="128"/>
      <c r="O4" s="74"/>
    </row>
    <row r="5" spans="1:26">
      <c r="A5" s="34"/>
      <c r="B5" s="128"/>
      <c r="C5" s="128"/>
      <c r="D5" s="128"/>
      <c r="E5" s="128"/>
      <c r="F5" s="128"/>
      <c r="G5" s="128"/>
      <c r="H5" s="128"/>
      <c r="I5" s="128"/>
      <c r="J5" s="128"/>
      <c r="K5" s="128"/>
      <c r="L5" s="128"/>
      <c r="M5" s="128"/>
      <c r="N5" s="128"/>
      <c r="O5" s="74"/>
    </row>
    <row r="6" spans="1:26">
      <c r="A6" s="53"/>
      <c r="B6" s="74"/>
      <c r="C6" s="74"/>
      <c r="D6" s="74"/>
      <c r="E6" s="74"/>
      <c r="F6" s="74"/>
      <c r="G6" s="74"/>
      <c r="H6" s="74"/>
      <c r="I6" s="74"/>
      <c r="J6" s="74"/>
      <c r="K6" s="74"/>
      <c r="L6" s="74"/>
      <c r="M6" s="74"/>
      <c r="N6" s="74"/>
      <c r="O6" s="74"/>
    </row>
    <row r="7" spans="1:26" ht="18.75" customHeight="1">
      <c r="A7" s="52"/>
      <c r="B7" s="52"/>
      <c r="C7" s="52"/>
      <c r="D7" s="52"/>
      <c r="E7" s="52"/>
      <c r="F7" s="52"/>
      <c r="G7" s="52"/>
      <c r="H7" s="52"/>
      <c r="I7" s="53"/>
      <c r="J7" s="53"/>
      <c r="K7" s="53"/>
      <c r="L7" s="53"/>
      <c r="M7" s="53"/>
      <c r="N7" s="53"/>
      <c r="O7" s="53"/>
    </row>
    <row r="8" spans="1:26" ht="37.5" customHeight="1">
      <c r="A8" s="52"/>
      <c r="B8" s="227" t="s">
        <v>173</v>
      </c>
      <c r="C8" s="228"/>
      <c r="D8" s="228"/>
      <c r="E8" s="228"/>
      <c r="F8" s="228"/>
      <c r="G8" s="229"/>
      <c r="H8" s="132"/>
      <c r="I8" s="230" t="s">
        <v>136</v>
      </c>
      <c r="J8" s="230"/>
      <c r="K8" s="231" t="s">
        <v>174</v>
      </c>
      <c r="L8" s="231"/>
      <c r="M8" s="231"/>
      <c r="N8" s="231"/>
      <c r="O8" s="72"/>
    </row>
    <row r="9" spans="1:26" ht="19.5" customHeight="1">
      <c r="A9" s="52"/>
      <c r="B9" s="133"/>
      <c r="C9" s="133"/>
      <c r="D9" s="133"/>
      <c r="E9" s="133"/>
      <c r="F9" s="133"/>
      <c r="G9" s="133"/>
      <c r="H9" s="132"/>
      <c r="I9" s="134"/>
      <c r="J9" s="72"/>
      <c r="K9" s="72"/>
      <c r="L9" s="72"/>
      <c r="M9" s="72"/>
      <c r="N9" s="72"/>
      <c r="O9" s="72"/>
    </row>
    <row r="10" spans="1:26" ht="37.5" customHeight="1">
      <c r="A10" s="52"/>
      <c r="B10" s="133"/>
      <c r="C10" s="133"/>
      <c r="D10" s="133"/>
      <c r="E10" s="133"/>
      <c r="F10" s="133"/>
      <c r="G10" s="133"/>
      <c r="H10" s="132"/>
      <c r="I10" s="134"/>
      <c r="J10" s="72"/>
      <c r="K10" s="72"/>
      <c r="L10" s="72"/>
      <c r="M10" s="72"/>
      <c r="N10" s="72"/>
      <c r="O10" s="72"/>
      <c r="Q10" s="151" t="s">
        <v>123</v>
      </c>
      <c r="R10" s="150"/>
      <c r="S10" s="150"/>
      <c r="T10" s="150"/>
      <c r="U10" s="150"/>
      <c r="V10" s="150"/>
      <c r="W10" s="150"/>
    </row>
    <row r="11" spans="1:26" ht="24.75" customHeight="1">
      <c r="A11" s="52"/>
      <c r="B11" s="52"/>
      <c r="C11" s="139"/>
      <c r="D11" s="140" t="s">
        <v>55</v>
      </c>
      <c r="E11" s="140" t="s">
        <v>56</v>
      </c>
      <c r="F11" s="140" t="s">
        <v>11</v>
      </c>
      <c r="G11" s="140" t="s">
        <v>10</v>
      </c>
      <c r="H11" s="135"/>
      <c r="I11" s="52"/>
      <c r="J11" s="139"/>
      <c r="K11" s="140" t="s">
        <v>55</v>
      </c>
      <c r="L11" s="140" t="s">
        <v>56</v>
      </c>
      <c r="M11" s="140" t="s">
        <v>11</v>
      </c>
      <c r="N11" s="140" t="s">
        <v>10</v>
      </c>
      <c r="O11" s="75"/>
      <c r="Q11" s="152"/>
      <c r="R11" s="153" t="s">
        <v>1</v>
      </c>
      <c r="S11" s="153" t="s">
        <v>8</v>
      </c>
      <c r="T11" s="153" t="s">
        <v>51</v>
      </c>
      <c r="U11" s="153" t="s">
        <v>1</v>
      </c>
      <c r="V11" s="153" t="s">
        <v>72</v>
      </c>
      <c r="W11" s="153" t="s">
        <v>51</v>
      </c>
    </row>
    <row r="12" spans="1:26" ht="24.75" customHeight="1">
      <c r="A12" s="52"/>
      <c r="B12" s="52"/>
      <c r="C12" s="139" t="s">
        <v>1</v>
      </c>
      <c r="D12" s="144">
        <f>R12</f>
        <v>61.2</v>
      </c>
      <c r="E12" s="144">
        <f>R13</f>
        <v>47.5</v>
      </c>
      <c r="F12" s="144">
        <f>R14</f>
        <v>75.599999999999994</v>
      </c>
      <c r="G12" s="145">
        <f>R15</f>
        <v>53.3</v>
      </c>
      <c r="H12" s="135"/>
      <c r="I12" s="52"/>
      <c r="J12" s="139" t="s">
        <v>1</v>
      </c>
      <c r="K12" s="144">
        <v>6.1</v>
      </c>
      <c r="L12" s="144">
        <v>13.1</v>
      </c>
      <c r="M12" s="144">
        <v>1.4</v>
      </c>
      <c r="N12" s="144">
        <v>4.7</v>
      </c>
      <c r="O12" s="75"/>
      <c r="Q12" s="154" t="s">
        <v>55</v>
      </c>
      <c r="R12" s="155">
        <v>61.2</v>
      </c>
      <c r="S12" s="156">
        <v>69.7</v>
      </c>
      <c r="T12" s="156">
        <v>72.900000000000006</v>
      </c>
      <c r="U12" s="157">
        <f>R12/T12</f>
        <v>0.83950617283950613</v>
      </c>
      <c r="V12" s="157">
        <f>S12/T12</f>
        <v>0.95610425240054864</v>
      </c>
      <c r="W12" s="156">
        <v>1</v>
      </c>
    </row>
    <row r="13" spans="1:26" ht="24.75" customHeight="1">
      <c r="A13" s="52"/>
      <c r="B13" s="52"/>
      <c r="C13" s="139" t="s">
        <v>8</v>
      </c>
      <c r="D13" s="141">
        <v>69.7</v>
      </c>
      <c r="E13" s="141">
        <v>52.7</v>
      </c>
      <c r="F13" s="142">
        <v>76</v>
      </c>
      <c r="G13" s="143">
        <v>55.8</v>
      </c>
      <c r="H13" s="135"/>
      <c r="I13" s="52"/>
      <c r="J13" s="139" t="s">
        <v>8</v>
      </c>
      <c r="K13" s="141">
        <v>2.8</v>
      </c>
      <c r="L13" s="141">
        <v>9.6999999999999993</v>
      </c>
      <c r="M13" s="141">
        <v>1.1000000000000001</v>
      </c>
      <c r="N13" s="141">
        <v>4.5</v>
      </c>
      <c r="O13" s="75"/>
      <c r="Q13" s="154" t="s">
        <v>122</v>
      </c>
      <c r="R13" s="155">
        <v>47.5</v>
      </c>
      <c r="S13" s="156">
        <v>52.7</v>
      </c>
      <c r="T13" s="156">
        <v>55.5</v>
      </c>
      <c r="U13" s="157">
        <f>R13/T13</f>
        <v>0.85585585585585588</v>
      </c>
      <c r="V13" s="157">
        <f t="shared" ref="V13:V15" si="0">S13/T13</f>
        <v>0.94954954954954962</v>
      </c>
      <c r="W13" s="156">
        <v>1</v>
      </c>
    </row>
    <row r="14" spans="1:26" ht="24.75" customHeight="1">
      <c r="A14" s="52"/>
      <c r="B14" s="52"/>
      <c r="C14" s="139" t="s">
        <v>51</v>
      </c>
      <c r="D14" s="141">
        <v>72.900000000000006</v>
      </c>
      <c r="E14" s="141">
        <v>55.5</v>
      </c>
      <c r="F14" s="141">
        <v>78.099999999999994</v>
      </c>
      <c r="G14" s="143">
        <v>58.2</v>
      </c>
      <c r="H14" s="135"/>
      <c r="I14" s="52"/>
      <c r="J14" s="139" t="s">
        <v>51</v>
      </c>
      <c r="K14" s="141">
        <v>2.2999999999999998</v>
      </c>
      <c r="L14" s="141">
        <v>9.1999999999999993</v>
      </c>
      <c r="M14" s="141">
        <v>0.9</v>
      </c>
      <c r="N14" s="141">
        <v>4.3</v>
      </c>
      <c r="O14" s="75"/>
      <c r="Q14" s="154" t="s">
        <v>11</v>
      </c>
      <c r="R14" s="155">
        <v>75.599999999999994</v>
      </c>
      <c r="S14" s="156">
        <v>76</v>
      </c>
      <c r="T14" s="156">
        <v>78.099999999999994</v>
      </c>
      <c r="U14" s="157">
        <f>R14/T14</f>
        <v>0.96798975672215104</v>
      </c>
      <c r="V14" s="157">
        <f t="shared" si="0"/>
        <v>0.97311139564660698</v>
      </c>
      <c r="W14" s="156">
        <v>1</v>
      </c>
    </row>
    <row r="15" spans="1:26" ht="24.75" customHeight="1">
      <c r="A15" s="52"/>
      <c r="B15" s="52"/>
      <c r="C15" s="75"/>
      <c r="D15" s="75"/>
      <c r="E15" s="136"/>
      <c r="F15" s="75"/>
      <c r="G15" s="137"/>
      <c r="H15" s="135"/>
      <c r="I15" s="52"/>
      <c r="J15" s="75"/>
      <c r="K15" s="75"/>
      <c r="L15" s="75"/>
      <c r="M15" s="75"/>
      <c r="N15" s="75"/>
      <c r="O15" s="75"/>
      <c r="Q15" s="158" t="s">
        <v>125</v>
      </c>
      <c r="R15" s="155">
        <v>53.3</v>
      </c>
      <c r="S15" s="156">
        <v>55.8</v>
      </c>
      <c r="T15" s="156">
        <v>58.2</v>
      </c>
      <c r="U15" s="157">
        <f>R15/T15</f>
        <v>0.9158075601374569</v>
      </c>
      <c r="V15" s="157">
        <f t="shared" si="0"/>
        <v>0.95876288659793807</v>
      </c>
      <c r="W15" s="156">
        <v>1</v>
      </c>
    </row>
    <row r="16" spans="1:26" ht="24.75" customHeight="1">
      <c r="A16" s="52"/>
      <c r="B16" s="52"/>
      <c r="C16" s="75"/>
      <c r="D16" s="75"/>
      <c r="E16" s="136"/>
      <c r="F16" s="75"/>
      <c r="G16" s="137"/>
      <c r="H16" s="135"/>
      <c r="I16" s="52"/>
      <c r="J16" s="75"/>
      <c r="K16" s="75"/>
      <c r="L16" s="75"/>
      <c r="M16" s="75"/>
      <c r="N16" s="75"/>
      <c r="O16" s="75"/>
      <c r="Q16" s="159" t="s">
        <v>124</v>
      </c>
      <c r="R16" s="160"/>
      <c r="S16" s="160"/>
      <c r="T16" s="160"/>
      <c r="U16" s="160"/>
      <c r="V16" s="160"/>
      <c r="W16" s="160"/>
      <c r="Z16" s="150"/>
    </row>
    <row r="17" spans="1:23" ht="24.75" customHeight="1">
      <c r="A17" s="52"/>
      <c r="B17" s="52"/>
      <c r="C17" s="75"/>
      <c r="D17" s="75"/>
      <c r="E17" s="136"/>
      <c r="F17" s="75"/>
      <c r="G17" s="137"/>
      <c r="H17" s="135"/>
      <c r="I17" s="52"/>
      <c r="J17" s="75"/>
      <c r="K17" s="75"/>
      <c r="L17" s="75"/>
      <c r="M17" s="75"/>
      <c r="N17" s="75"/>
      <c r="O17" s="75"/>
      <c r="Q17" s="152"/>
      <c r="R17" s="152" t="s">
        <v>1</v>
      </c>
      <c r="S17" s="152" t="s">
        <v>8</v>
      </c>
      <c r="T17" s="161" t="s">
        <v>51</v>
      </c>
      <c r="U17" s="161" t="s">
        <v>1</v>
      </c>
      <c r="V17" s="161" t="s">
        <v>72</v>
      </c>
      <c r="W17" s="161" t="s">
        <v>51</v>
      </c>
    </row>
    <row r="18" spans="1:23" ht="24.75" customHeight="1">
      <c r="A18" s="52"/>
      <c r="B18" s="52"/>
      <c r="C18" s="75"/>
      <c r="D18" s="75"/>
      <c r="E18" s="136"/>
      <c r="F18" s="75"/>
      <c r="G18" s="137"/>
      <c r="H18" s="135"/>
      <c r="I18" s="52"/>
      <c r="J18" s="75"/>
      <c r="K18" s="75"/>
      <c r="L18" s="75"/>
      <c r="M18" s="75"/>
      <c r="N18" s="75"/>
      <c r="O18" s="75"/>
      <c r="Q18" s="154" t="s">
        <v>55</v>
      </c>
      <c r="R18" s="155">
        <v>6.1</v>
      </c>
      <c r="S18" s="156">
        <v>2.8</v>
      </c>
      <c r="T18" s="156">
        <v>2.2999999999999998</v>
      </c>
      <c r="U18" s="157">
        <f>R18/T18</f>
        <v>2.6521739130434785</v>
      </c>
      <c r="V18" s="157">
        <f>S18/T18</f>
        <v>1.2173913043478262</v>
      </c>
      <c r="W18" s="156">
        <v>1</v>
      </c>
    </row>
    <row r="19" spans="1:23" ht="24.75" customHeight="1">
      <c r="A19" s="52"/>
      <c r="B19" s="52"/>
      <c r="C19" s="75"/>
      <c r="D19" s="75"/>
      <c r="E19" s="136"/>
      <c r="F19" s="75"/>
      <c r="G19" s="137"/>
      <c r="H19" s="135"/>
      <c r="I19" s="52"/>
      <c r="J19" s="75"/>
      <c r="K19" s="75"/>
      <c r="L19" s="75"/>
      <c r="M19" s="75"/>
      <c r="N19" s="75"/>
      <c r="O19" s="75"/>
      <c r="Q19" s="154" t="s">
        <v>122</v>
      </c>
      <c r="R19" s="155">
        <v>13.1</v>
      </c>
      <c r="S19" s="156">
        <v>9.6999999999999993</v>
      </c>
      <c r="T19" s="156">
        <v>9.1999999999999993</v>
      </c>
      <c r="U19" s="157">
        <f>R19/T19</f>
        <v>1.423913043478261</v>
      </c>
      <c r="V19" s="157">
        <f t="shared" ref="V19:V21" si="1">S19/T19</f>
        <v>1.0543478260869565</v>
      </c>
      <c r="W19" s="156">
        <v>1</v>
      </c>
    </row>
    <row r="20" spans="1:23" ht="24.75" customHeight="1">
      <c r="A20" s="52"/>
      <c r="B20" s="52"/>
      <c r="C20" s="75"/>
      <c r="D20" s="75"/>
      <c r="E20" s="136"/>
      <c r="F20" s="75"/>
      <c r="G20" s="137"/>
      <c r="H20" s="135"/>
      <c r="I20" s="52"/>
      <c r="J20" s="75"/>
      <c r="K20" s="75"/>
      <c r="L20" s="75"/>
      <c r="M20" s="75"/>
      <c r="N20" s="75"/>
      <c r="O20" s="75"/>
      <c r="Q20" s="154" t="s">
        <v>11</v>
      </c>
      <c r="R20" s="155">
        <v>1.4</v>
      </c>
      <c r="S20" s="156">
        <v>1.1000000000000001</v>
      </c>
      <c r="T20" s="156">
        <v>0.9</v>
      </c>
      <c r="U20" s="157">
        <f>R20/T20</f>
        <v>1.5555555555555554</v>
      </c>
      <c r="V20" s="157">
        <f t="shared" si="1"/>
        <v>1.2222222222222223</v>
      </c>
      <c r="W20" s="156">
        <v>1</v>
      </c>
    </row>
    <row r="21" spans="1:23" ht="24.75" customHeight="1">
      <c r="A21" s="52"/>
      <c r="B21" s="52"/>
      <c r="C21" s="75"/>
      <c r="D21" s="75"/>
      <c r="E21" s="136"/>
      <c r="F21" s="75"/>
      <c r="G21" s="137"/>
      <c r="H21" s="135"/>
      <c r="I21" s="52"/>
      <c r="J21" s="75"/>
      <c r="K21" s="75"/>
      <c r="L21" s="75"/>
      <c r="M21" s="75"/>
      <c r="N21" s="75"/>
      <c r="O21" s="75"/>
      <c r="Q21" s="158" t="s">
        <v>125</v>
      </c>
      <c r="R21" s="155">
        <v>4.7</v>
      </c>
      <c r="S21" s="156">
        <v>4.5</v>
      </c>
      <c r="T21" s="156">
        <v>4.3</v>
      </c>
      <c r="U21" s="157">
        <f>R21/T21</f>
        <v>1.0930232558139537</v>
      </c>
      <c r="V21" s="157">
        <f t="shared" si="1"/>
        <v>1.0465116279069768</v>
      </c>
      <c r="W21" s="156">
        <v>1</v>
      </c>
    </row>
    <row r="22" spans="1:23" ht="37.5" customHeight="1">
      <c r="A22" s="52"/>
      <c r="B22" s="138"/>
      <c r="C22" s="138"/>
      <c r="D22" s="138"/>
      <c r="E22" s="138"/>
      <c r="F22" s="138"/>
      <c r="G22" s="138"/>
      <c r="H22" s="132"/>
      <c r="I22" s="134"/>
      <c r="J22" s="76"/>
      <c r="K22" s="76"/>
      <c r="L22" s="76"/>
      <c r="M22" s="76"/>
      <c r="N22" s="76"/>
      <c r="O22" s="76"/>
      <c r="Q22" s="150"/>
      <c r="R22" s="150"/>
      <c r="S22" s="150"/>
      <c r="T22" s="150"/>
      <c r="U22" s="150"/>
      <c r="V22" s="150"/>
      <c r="W22" s="150"/>
    </row>
    <row r="23" spans="1:23" ht="14.25">
      <c r="A23" s="2"/>
      <c r="B23" s="232"/>
      <c r="C23" s="233"/>
      <c r="D23" s="233"/>
      <c r="E23" s="233"/>
      <c r="F23" s="233"/>
      <c r="G23" s="233"/>
      <c r="H23" s="233"/>
      <c r="I23" s="233"/>
      <c r="J23" s="233"/>
      <c r="K23" s="233"/>
      <c r="L23" s="233"/>
      <c r="M23" s="233"/>
      <c r="N23" s="234"/>
      <c r="O23" s="73"/>
    </row>
    <row r="24" spans="1:23" ht="12.75" customHeight="1">
      <c r="A24" s="2"/>
      <c r="B24" s="235"/>
      <c r="C24" s="236"/>
      <c r="D24" s="236"/>
      <c r="E24" s="236"/>
      <c r="F24" s="236"/>
      <c r="G24" s="236"/>
      <c r="H24" s="236"/>
      <c r="I24" s="236"/>
      <c r="J24" s="236"/>
      <c r="K24" s="236"/>
      <c r="L24" s="236"/>
      <c r="M24" s="236"/>
      <c r="N24" s="237"/>
      <c r="O24" s="73"/>
    </row>
    <row r="25" spans="1:23" ht="12.75" customHeight="1">
      <c r="A25" s="2"/>
      <c r="B25" s="235"/>
      <c r="C25" s="236"/>
      <c r="D25" s="236"/>
      <c r="E25" s="236"/>
      <c r="F25" s="236"/>
      <c r="G25" s="236"/>
      <c r="H25" s="236"/>
      <c r="I25" s="236"/>
      <c r="J25" s="236"/>
      <c r="K25" s="236"/>
      <c r="L25" s="236"/>
      <c r="M25" s="236"/>
      <c r="N25" s="237"/>
      <c r="O25" s="73"/>
    </row>
    <row r="26" spans="1:23" ht="12.75" customHeight="1">
      <c r="A26" s="2"/>
      <c r="B26" s="235"/>
      <c r="C26" s="236"/>
      <c r="D26" s="236"/>
      <c r="E26" s="236"/>
      <c r="F26" s="236"/>
      <c r="G26" s="236"/>
      <c r="H26" s="236"/>
      <c r="I26" s="236"/>
      <c r="J26" s="236"/>
      <c r="K26" s="236"/>
      <c r="L26" s="236"/>
      <c r="M26" s="236"/>
      <c r="N26" s="237"/>
      <c r="O26" s="73"/>
    </row>
    <row r="27" spans="1:23" ht="12.75" customHeight="1">
      <c r="A27" s="2"/>
      <c r="B27" s="235"/>
      <c r="C27" s="236"/>
      <c r="D27" s="236"/>
      <c r="E27" s="236"/>
      <c r="F27" s="236"/>
      <c r="G27" s="236"/>
      <c r="H27" s="236"/>
      <c r="I27" s="236"/>
      <c r="J27" s="236"/>
      <c r="K27" s="236"/>
      <c r="L27" s="236"/>
      <c r="M27" s="236"/>
      <c r="N27" s="237"/>
      <c r="O27" s="73"/>
    </row>
    <row r="28" spans="1:23" ht="14.25">
      <c r="A28" s="2"/>
      <c r="B28" s="235"/>
      <c r="C28" s="236"/>
      <c r="D28" s="236"/>
      <c r="E28" s="236"/>
      <c r="F28" s="236"/>
      <c r="G28" s="236"/>
      <c r="H28" s="236"/>
      <c r="I28" s="236"/>
      <c r="J28" s="236"/>
      <c r="K28" s="236"/>
      <c r="L28" s="236"/>
      <c r="M28" s="236"/>
      <c r="N28" s="237"/>
      <c r="O28" s="73"/>
    </row>
    <row r="29" spans="1:23" ht="14.25">
      <c r="A29" s="2"/>
      <c r="B29" s="238"/>
      <c r="C29" s="239"/>
      <c r="D29" s="239"/>
      <c r="E29" s="239"/>
      <c r="F29" s="239"/>
      <c r="G29" s="239"/>
      <c r="H29" s="239"/>
      <c r="I29" s="239"/>
      <c r="J29" s="239"/>
      <c r="K29" s="239"/>
      <c r="L29" s="239"/>
      <c r="M29" s="239"/>
      <c r="N29" s="240"/>
      <c r="O29" s="73"/>
    </row>
    <row r="30" spans="1:23">
      <c r="A30" s="2"/>
      <c r="B30" s="2"/>
      <c r="C30" s="2"/>
      <c r="D30" s="2"/>
      <c r="E30" s="2"/>
      <c r="F30" s="2"/>
      <c r="G30" s="2"/>
      <c r="H30" s="2"/>
      <c r="I30" s="2"/>
      <c r="J30" s="2"/>
      <c r="K30" s="2"/>
      <c r="L30" s="2"/>
      <c r="M30" s="2"/>
      <c r="N30" s="2"/>
    </row>
    <row r="31" spans="1:23">
      <c r="A31" s="2"/>
      <c r="B31" s="2"/>
      <c r="C31" s="2"/>
      <c r="D31" s="2"/>
      <c r="E31" s="2"/>
      <c r="F31" s="2"/>
      <c r="G31" s="2"/>
      <c r="H31" s="2"/>
      <c r="I31" s="2"/>
      <c r="J31" s="2"/>
      <c r="K31" s="2"/>
      <c r="L31" s="2"/>
      <c r="M31" s="2"/>
      <c r="N31" s="2"/>
    </row>
    <row r="32" spans="1:23">
      <c r="A32" s="2"/>
      <c r="B32" s="2"/>
      <c r="C32" s="2"/>
      <c r="D32" s="2"/>
      <c r="E32" s="2"/>
      <c r="F32" s="2"/>
      <c r="G32" s="2"/>
      <c r="H32" s="2"/>
      <c r="I32" s="2"/>
      <c r="J32" s="2"/>
      <c r="K32" s="2"/>
      <c r="L32" s="2"/>
      <c r="M32" s="2"/>
      <c r="N32" s="2"/>
    </row>
    <row r="33" spans="1:15">
      <c r="A33" s="2"/>
      <c r="B33" s="2"/>
      <c r="C33" s="2"/>
      <c r="D33" s="2"/>
      <c r="E33" s="2"/>
      <c r="F33" s="2"/>
      <c r="G33" s="2"/>
      <c r="H33" s="2"/>
      <c r="I33" s="2"/>
      <c r="J33" s="2"/>
      <c r="K33" s="2"/>
      <c r="L33" s="2"/>
      <c r="M33" s="2"/>
      <c r="N33" s="2"/>
    </row>
    <row r="34" spans="1:15" ht="14.25" customHeight="1">
      <c r="A34" s="2"/>
      <c r="B34" s="216"/>
      <c r="C34" s="217"/>
      <c r="D34" s="217"/>
      <c r="E34" s="217"/>
      <c r="F34" s="217"/>
      <c r="G34" s="217"/>
      <c r="H34" s="217"/>
      <c r="I34" s="217"/>
      <c r="J34" s="217"/>
      <c r="K34" s="217"/>
      <c r="L34" s="217"/>
      <c r="M34" s="217"/>
      <c r="N34" s="218"/>
      <c r="O34" s="77"/>
    </row>
    <row r="35" spans="1:15" ht="14.25" customHeight="1">
      <c r="A35" s="2"/>
      <c r="B35" s="219"/>
      <c r="C35" s="220"/>
      <c r="D35" s="220"/>
      <c r="E35" s="220"/>
      <c r="F35" s="220"/>
      <c r="G35" s="220"/>
      <c r="H35" s="220"/>
      <c r="I35" s="220"/>
      <c r="J35" s="220"/>
      <c r="K35" s="220"/>
      <c r="L35" s="220"/>
      <c r="M35" s="220"/>
      <c r="N35" s="221"/>
      <c r="O35" s="77"/>
    </row>
    <row r="36" spans="1:15" ht="14.25" customHeight="1">
      <c r="A36" s="2"/>
      <c r="B36" s="219"/>
      <c r="C36" s="220"/>
      <c r="D36" s="220"/>
      <c r="E36" s="220"/>
      <c r="F36" s="220"/>
      <c r="G36" s="220"/>
      <c r="H36" s="220"/>
      <c r="I36" s="220"/>
      <c r="J36" s="220"/>
      <c r="K36" s="220"/>
      <c r="L36" s="220"/>
      <c r="M36" s="220"/>
      <c r="N36" s="221"/>
      <c r="O36" s="77"/>
    </row>
    <row r="37" spans="1:15" ht="14.25" customHeight="1">
      <c r="A37" s="2"/>
      <c r="B37" s="219"/>
      <c r="C37" s="220"/>
      <c r="D37" s="220"/>
      <c r="E37" s="220"/>
      <c r="F37" s="220"/>
      <c r="G37" s="220"/>
      <c r="H37" s="220"/>
      <c r="I37" s="220"/>
      <c r="J37" s="220"/>
      <c r="K37" s="220"/>
      <c r="L37" s="220"/>
      <c r="M37" s="220"/>
      <c r="N37" s="221"/>
      <c r="O37" s="77"/>
    </row>
    <row r="38" spans="1:15" ht="14.25" customHeight="1">
      <c r="A38" s="2"/>
      <c r="B38" s="219"/>
      <c r="C38" s="220"/>
      <c r="D38" s="220"/>
      <c r="E38" s="220"/>
      <c r="F38" s="220"/>
      <c r="G38" s="220"/>
      <c r="H38" s="220"/>
      <c r="I38" s="220"/>
      <c r="J38" s="220"/>
      <c r="K38" s="220"/>
      <c r="L38" s="220"/>
      <c r="M38" s="220"/>
      <c r="N38" s="221"/>
      <c r="O38" s="77"/>
    </row>
    <row r="39" spans="1:15" ht="14.25" customHeight="1">
      <c r="A39" s="2"/>
      <c r="B39" s="219"/>
      <c r="C39" s="220"/>
      <c r="D39" s="220"/>
      <c r="E39" s="220"/>
      <c r="F39" s="220"/>
      <c r="G39" s="220"/>
      <c r="H39" s="220"/>
      <c r="I39" s="220"/>
      <c r="J39" s="220"/>
      <c r="K39" s="220"/>
      <c r="L39" s="220"/>
      <c r="M39" s="220"/>
      <c r="N39" s="221"/>
      <c r="O39" s="77"/>
    </row>
    <row r="40" spans="1:15" ht="14.25" customHeight="1">
      <c r="A40" s="2"/>
      <c r="B40" s="219"/>
      <c r="C40" s="220"/>
      <c r="D40" s="220"/>
      <c r="E40" s="220"/>
      <c r="F40" s="220"/>
      <c r="G40" s="220"/>
      <c r="H40" s="220"/>
      <c r="I40" s="220"/>
      <c r="J40" s="220"/>
      <c r="K40" s="220"/>
      <c r="L40" s="220"/>
      <c r="M40" s="220"/>
      <c r="N40" s="221"/>
      <c r="O40" s="77"/>
    </row>
    <row r="41" spans="1:15" ht="14.25" customHeight="1">
      <c r="A41" s="2"/>
      <c r="B41" s="219"/>
      <c r="C41" s="220"/>
      <c r="D41" s="220"/>
      <c r="E41" s="220"/>
      <c r="F41" s="220"/>
      <c r="G41" s="220"/>
      <c r="H41" s="220"/>
      <c r="I41" s="220"/>
      <c r="J41" s="220"/>
      <c r="K41" s="220"/>
      <c r="L41" s="220"/>
      <c r="M41" s="220"/>
      <c r="N41" s="221"/>
      <c r="O41" s="77"/>
    </row>
    <row r="42" spans="1:15" ht="14.25" customHeight="1">
      <c r="A42" s="2"/>
      <c r="B42" s="219"/>
      <c r="C42" s="220"/>
      <c r="D42" s="220"/>
      <c r="E42" s="220"/>
      <c r="F42" s="220"/>
      <c r="G42" s="220"/>
      <c r="H42" s="220"/>
      <c r="I42" s="220"/>
      <c r="J42" s="220"/>
      <c r="K42" s="220"/>
      <c r="L42" s="220"/>
      <c r="M42" s="220"/>
      <c r="N42" s="221"/>
      <c r="O42" s="77"/>
    </row>
    <row r="43" spans="1:15" ht="14.25" customHeight="1">
      <c r="A43" s="2"/>
      <c r="B43" s="219"/>
      <c r="C43" s="220"/>
      <c r="D43" s="220"/>
      <c r="E43" s="220"/>
      <c r="F43" s="220"/>
      <c r="G43" s="220"/>
      <c r="H43" s="220"/>
      <c r="I43" s="220"/>
      <c r="J43" s="220"/>
      <c r="K43" s="220"/>
      <c r="L43" s="220"/>
      <c r="M43" s="220"/>
      <c r="N43" s="221"/>
      <c r="O43" s="77"/>
    </row>
    <row r="44" spans="1:15" ht="14.25" customHeight="1">
      <c r="A44" s="2"/>
      <c r="B44" s="219"/>
      <c r="C44" s="220"/>
      <c r="D44" s="220"/>
      <c r="E44" s="220"/>
      <c r="F44" s="220"/>
      <c r="G44" s="220"/>
      <c r="H44" s="220"/>
      <c r="I44" s="220"/>
      <c r="J44" s="220"/>
      <c r="K44" s="220"/>
      <c r="L44" s="220"/>
      <c r="M44" s="220"/>
      <c r="N44" s="221"/>
      <c r="O44" s="77"/>
    </row>
    <row r="45" spans="1:15" ht="14.25" customHeight="1">
      <c r="A45" s="2"/>
      <c r="B45" s="222"/>
      <c r="C45" s="223"/>
      <c r="D45" s="223"/>
      <c r="E45" s="223"/>
      <c r="F45" s="223"/>
      <c r="G45" s="223"/>
      <c r="H45" s="223"/>
      <c r="I45" s="223"/>
      <c r="J45" s="223"/>
      <c r="K45" s="223"/>
      <c r="L45" s="223"/>
      <c r="M45" s="223"/>
      <c r="N45" s="224"/>
      <c r="O45" s="77"/>
    </row>
    <row r="46" spans="1:15">
      <c r="A46" s="2"/>
      <c r="B46" s="2"/>
      <c r="C46" s="2"/>
      <c r="D46" s="2"/>
      <c r="E46" s="2"/>
      <c r="F46" s="2"/>
      <c r="G46" s="2"/>
      <c r="H46" s="2"/>
      <c r="I46" s="2"/>
      <c r="J46" s="2"/>
      <c r="K46" s="2"/>
      <c r="L46" s="2"/>
      <c r="M46" s="2"/>
      <c r="N46" s="2"/>
    </row>
    <row r="47" spans="1:15">
      <c r="A47" s="2"/>
      <c r="B47" s="2"/>
      <c r="C47" s="2"/>
      <c r="D47" s="2"/>
      <c r="E47" s="2"/>
      <c r="F47" s="2"/>
      <c r="G47" s="2"/>
      <c r="H47" s="2"/>
      <c r="I47" s="2"/>
      <c r="J47" s="2"/>
      <c r="K47" s="2"/>
      <c r="L47" s="2"/>
      <c r="M47" s="2"/>
      <c r="N47" s="2"/>
    </row>
    <row r="48" spans="1:15">
      <c r="A48" s="54"/>
      <c r="B48" s="54"/>
      <c r="C48" s="54"/>
      <c r="D48" s="54"/>
      <c r="E48" s="54"/>
      <c r="F48" s="54"/>
      <c r="G48" s="54"/>
      <c r="H48" s="54"/>
      <c r="I48" s="54"/>
      <c r="J48" s="54"/>
      <c r="K48" s="54"/>
      <c r="L48" s="54"/>
      <c r="M48" s="54"/>
      <c r="N48" s="54"/>
      <c r="O48" s="54"/>
    </row>
    <row r="49" spans="17:26" s="54" customFormat="1">
      <c r="Q49" s="149"/>
      <c r="R49" s="149"/>
      <c r="S49" s="149"/>
      <c r="T49" s="149"/>
      <c r="U49" s="149"/>
      <c r="V49" s="149"/>
      <c r="W49" s="149"/>
      <c r="X49" s="149"/>
      <c r="Y49" s="149"/>
      <c r="Z49" s="149"/>
    </row>
    <row r="50" spans="17:26" s="54" customFormat="1">
      <c r="Q50" s="149"/>
      <c r="R50" s="149"/>
      <c r="S50" s="149"/>
      <c r="T50" s="149"/>
      <c r="U50" s="149"/>
      <c r="V50" s="149"/>
      <c r="W50" s="149"/>
      <c r="X50" s="149"/>
      <c r="Y50" s="149"/>
      <c r="Z50" s="149"/>
    </row>
    <row r="51" spans="17:26" s="54" customFormat="1">
      <c r="Q51" s="149"/>
      <c r="R51" s="149"/>
      <c r="S51" s="149"/>
      <c r="T51" s="149"/>
      <c r="U51" s="149"/>
      <c r="V51" s="149"/>
      <c r="W51" s="149"/>
      <c r="X51" s="149"/>
      <c r="Y51" s="149"/>
      <c r="Z51" s="149"/>
    </row>
    <row r="52" spans="17:26" s="54" customFormat="1">
      <c r="Q52" s="149"/>
      <c r="R52" s="149"/>
      <c r="S52" s="149"/>
      <c r="T52" s="149"/>
      <c r="U52" s="149"/>
      <c r="V52" s="149"/>
      <c r="W52" s="149"/>
      <c r="X52" s="149"/>
      <c r="Y52" s="149"/>
      <c r="Z52" s="149"/>
    </row>
    <row r="53" spans="17:26" s="54" customFormat="1">
      <c r="Q53" s="149"/>
      <c r="R53" s="149"/>
      <c r="S53" s="149"/>
      <c r="T53" s="149"/>
      <c r="U53" s="149"/>
      <c r="V53" s="149"/>
      <c r="W53" s="149"/>
      <c r="X53" s="149"/>
      <c r="Y53" s="149"/>
      <c r="Z53" s="149"/>
    </row>
    <row r="54" spans="17:26" s="54" customFormat="1">
      <c r="Q54" s="149"/>
      <c r="R54" s="149"/>
      <c r="S54" s="149"/>
      <c r="T54" s="149"/>
      <c r="U54" s="149"/>
      <c r="V54" s="149"/>
      <c r="W54" s="149"/>
      <c r="X54" s="149"/>
      <c r="Y54" s="149"/>
      <c r="Z54" s="149"/>
    </row>
    <row r="55" spans="17:26" s="54" customFormat="1">
      <c r="Q55" s="149"/>
      <c r="R55" s="149"/>
      <c r="S55" s="149"/>
      <c r="T55" s="149"/>
      <c r="U55" s="149"/>
      <c r="V55" s="149"/>
      <c r="W55" s="149"/>
      <c r="X55" s="149"/>
      <c r="Y55" s="149"/>
      <c r="Z55" s="149"/>
    </row>
    <row r="56" spans="17:26" s="54" customFormat="1">
      <c r="Q56" s="149"/>
      <c r="R56" s="149"/>
      <c r="S56" s="149"/>
      <c r="T56" s="149"/>
      <c r="U56" s="149"/>
      <c r="V56" s="149"/>
      <c r="W56" s="149"/>
      <c r="X56" s="149"/>
      <c r="Y56" s="149"/>
      <c r="Z56" s="149"/>
    </row>
    <row r="57" spans="17:26" s="54" customFormat="1">
      <c r="Q57" s="149"/>
      <c r="R57" s="149"/>
      <c r="S57" s="149"/>
      <c r="T57" s="149"/>
      <c r="U57" s="149"/>
      <c r="V57" s="149"/>
      <c r="W57" s="149"/>
      <c r="X57" s="149"/>
      <c r="Y57" s="149"/>
      <c r="Z57" s="149"/>
    </row>
    <row r="58" spans="17:26" s="54" customFormat="1">
      <c r="Q58" s="149"/>
      <c r="R58" s="149"/>
      <c r="S58" s="149"/>
      <c r="T58" s="149"/>
      <c r="U58" s="149"/>
      <c r="V58" s="149"/>
      <c r="W58" s="149"/>
      <c r="X58" s="149"/>
      <c r="Y58" s="149"/>
      <c r="Z58" s="149"/>
    </row>
    <row r="59" spans="17:26" s="54" customFormat="1">
      <c r="Q59" s="149"/>
      <c r="R59" s="149"/>
      <c r="S59" s="149"/>
      <c r="T59" s="149"/>
      <c r="U59" s="149"/>
      <c r="V59" s="149"/>
      <c r="W59" s="149"/>
      <c r="X59" s="149"/>
      <c r="Y59" s="149"/>
      <c r="Z59" s="149"/>
    </row>
    <row r="60" spans="17:26" s="54" customFormat="1">
      <c r="Q60" s="149"/>
      <c r="R60" s="149"/>
      <c r="S60" s="149"/>
      <c r="T60" s="149"/>
      <c r="U60" s="149"/>
      <c r="V60" s="149"/>
      <c r="W60" s="149"/>
      <c r="X60" s="149"/>
      <c r="Y60" s="149"/>
      <c r="Z60" s="149"/>
    </row>
    <row r="61" spans="17:26" s="54" customFormat="1">
      <c r="Q61" s="149"/>
      <c r="R61" s="149"/>
      <c r="S61" s="149"/>
      <c r="T61" s="149"/>
      <c r="U61" s="149"/>
      <c r="V61" s="149"/>
      <c r="W61" s="149"/>
      <c r="X61" s="149"/>
      <c r="Y61" s="149"/>
      <c r="Z61" s="149"/>
    </row>
    <row r="62" spans="17:26" s="54" customFormat="1">
      <c r="Q62" s="149"/>
      <c r="R62" s="149"/>
      <c r="S62" s="149"/>
      <c r="T62" s="149"/>
      <c r="U62" s="149"/>
      <c r="V62" s="149"/>
      <c r="W62" s="149"/>
      <c r="X62" s="149"/>
      <c r="Y62" s="149"/>
      <c r="Z62" s="149"/>
    </row>
    <row r="63" spans="17:26" s="54" customFormat="1">
      <c r="Q63" s="149"/>
      <c r="R63" s="149"/>
      <c r="S63" s="149"/>
      <c r="T63" s="149"/>
      <c r="U63" s="149"/>
      <c r="V63" s="149"/>
      <c r="W63" s="149"/>
      <c r="X63" s="149"/>
      <c r="Y63" s="149"/>
      <c r="Z63" s="149"/>
    </row>
    <row r="64" spans="17:26" s="54" customFormat="1">
      <c r="Q64" s="149"/>
      <c r="R64" s="149"/>
      <c r="S64" s="149"/>
      <c r="T64" s="149"/>
      <c r="U64" s="149"/>
      <c r="V64" s="149"/>
      <c r="W64" s="149"/>
      <c r="X64" s="149"/>
      <c r="Y64" s="149"/>
      <c r="Z64" s="149"/>
    </row>
    <row r="65" spans="17:26" s="54" customFormat="1">
      <c r="Q65" s="149"/>
      <c r="R65" s="149"/>
      <c r="S65" s="149"/>
      <c r="T65" s="149"/>
      <c r="U65" s="149"/>
      <c r="V65" s="149"/>
      <c r="W65" s="149"/>
      <c r="X65" s="149"/>
      <c r="Y65" s="149"/>
      <c r="Z65" s="149"/>
    </row>
    <row r="66" spans="17:26" s="54" customFormat="1">
      <c r="Q66" s="149"/>
      <c r="R66" s="149"/>
      <c r="S66" s="149"/>
      <c r="T66" s="149"/>
      <c r="U66" s="149"/>
      <c r="V66" s="149"/>
      <c r="W66" s="149"/>
      <c r="X66" s="149"/>
      <c r="Y66" s="149"/>
      <c r="Z66" s="149"/>
    </row>
    <row r="67" spans="17:26" s="54" customFormat="1">
      <c r="Q67" s="149"/>
      <c r="R67" s="149"/>
      <c r="S67" s="149"/>
      <c r="T67" s="149"/>
      <c r="U67" s="149"/>
      <c r="V67" s="149"/>
      <c r="W67" s="149"/>
      <c r="X67" s="149"/>
      <c r="Y67" s="149"/>
      <c r="Z67" s="149"/>
    </row>
    <row r="68" spans="17:26" s="54" customFormat="1">
      <c r="Q68" s="149"/>
      <c r="R68" s="149"/>
      <c r="S68" s="149"/>
      <c r="T68" s="149"/>
      <c r="U68" s="149"/>
      <c r="V68" s="149"/>
      <c r="W68" s="149"/>
      <c r="X68" s="149"/>
      <c r="Y68" s="149"/>
      <c r="Z68" s="149"/>
    </row>
    <row r="69" spans="17:26" s="54" customFormat="1">
      <c r="Q69" s="149"/>
      <c r="R69" s="149"/>
      <c r="S69" s="149"/>
      <c r="T69" s="149"/>
      <c r="U69" s="149"/>
      <c r="V69" s="149"/>
      <c r="W69" s="149"/>
      <c r="X69" s="149"/>
      <c r="Y69" s="149"/>
      <c r="Z69" s="149"/>
    </row>
    <row r="70" spans="17:26" s="54" customFormat="1">
      <c r="Q70" s="149"/>
      <c r="R70" s="149"/>
      <c r="S70" s="149"/>
      <c r="T70" s="149"/>
      <c r="U70" s="149"/>
      <c r="V70" s="149"/>
      <c r="W70" s="149"/>
      <c r="X70" s="149"/>
      <c r="Y70" s="149"/>
      <c r="Z70" s="149"/>
    </row>
    <row r="71" spans="17:26" s="54" customFormat="1">
      <c r="Q71" s="149"/>
      <c r="R71" s="149"/>
      <c r="S71" s="149"/>
      <c r="T71" s="149"/>
      <c r="U71" s="149"/>
      <c r="V71" s="149"/>
      <c r="W71" s="149"/>
      <c r="X71" s="149"/>
      <c r="Y71" s="149"/>
      <c r="Z71" s="149"/>
    </row>
    <row r="72" spans="17:26" s="54" customFormat="1">
      <c r="Q72" s="149"/>
      <c r="R72" s="149"/>
      <c r="S72" s="149"/>
      <c r="T72" s="149"/>
      <c r="U72" s="149"/>
      <c r="V72" s="149"/>
      <c r="W72" s="149"/>
      <c r="X72" s="149"/>
      <c r="Y72" s="149"/>
      <c r="Z72" s="149"/>
    </row>
    <row r="73" spans="17:26" s="54" customFormat="1">
      <c r="Q73" s="149"/>
      <c r="R73" s="149"/>
      <c r="S73" s="149"/>
      <c r="T73" s="149"/>
      <c r="U73" s="149"/>
      <c r="V73" s="149"/>
      <c r="W73" s="149"/>
      <c r="X73" s="149"/>
      <c r="Y73" s="149"/>
      <c r="Z73" s="149"/>
    </row>
  </sheetData>
  <customSheetViews>
    <customSheetView guid="{2F135E74-774D-4C34-AD7F-8340E4CB9F2E}">
      <selection activeCell="I8" sqref="I8:J8"/>
      <pageMargins left="0.31496062992125984" right="0.31496062992125984" top="0.74803149606299213" bottom="0.74803149606299213" header="0.31496062992125984" footer="0.31496062992125984"/>
      <pageSetup paperSize="9" scale="95" orientation="portrait" r:id="rId1"/>
    </customSheetView>
  </customSheetViews>
  <mergeCells count="6">
    <mergeCell ref="B34:N45"/>
    <mergeCell ref="B1:K4"/>
    <mergeCell ref="B8:G8"/>
    <mergeCell ref="I8:J8"/>
    <mergeCell ref="K8:N8"/>
    <mergeCell ref="B23:N29"/>
  </mergeCells>
  <phoneticPr fontId="2"/>
  <pageMargins left="0.31496062992125984" right="0.31496062992125984" top="0.74803149606299213" bottom="0.74803149606299213" header="0.31496062992125984" footer="0.31496062992125984"/>
  <pageSetup paperSize="9" scale="95"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BK321"/>
  <sheetViews>
    <sheetView zoomScaleNormal="100" workbookViewId="0">
      <selection activeCell="V12" sqref="V12"/>
    </sheetView>
  </sheetViews>
  <sheetFormatPr defaultRowHeight="13.5"/>
  <cols>
    <col min="1" max="1" width="0.75" style="35" customWidth="1"/>
    <col min="2" max="2" width="12.625" style="35" customWidth="1"/>
    <col min="3" max="3" width="8.625" style="35" customWidth="1"/>
    <col min="4" max="4" width="3.625" style="35" customWidth="1"/>
    <col min="5" max="7" width="5.875" style="35" customWidth="1"/>
    <col min="8" max="8" width="3.875" style="35" customWidth="1"/>
    <col min="9" max="9" width="12.625" style="35" customWidth="1"/>
    <col min="10" max="10" width="8.625" style="35" customWidth="1"/>
    <col min="11" max="11" width="3.625" style="35" customWidth="1"/>
    <col min="12" max="14" width="5.875" style="35" customWidth="1"/>
    <col min="15" max="15" width="2.625" style="35" customWidth="1"/>
    <col min="16" max="16" width="1.25" style="23" customWidth="1"/>
    <col min="17" max="18" width="0.875" style="23" customWidth="1"/>
    <col min="19" max="20" width="1.25" style="23" customWidth="1"/>
    <col min="21" max="21" width="9" style="166"/>
    <col min="22" max="22" width="7.125" style="166" customWidth="1"/>
    <col min="23" max="23" width="6.125" style="166" customWidth="1"/>
    <col min="24" max="28" width="7" style="166" customWidth="1"/>
    <col min="29" max="63" width="9" style="162"/>
    <col min="64" max="16384" width="9" style="35"/>
  </cols>
  <sheetData>
    <row r="1" spans="1:27" ht="6" customHeight="1" thickBot="1">
      <c r="A1" s="2"/>
      <c r="B1" s="2"/>
      <c r="C1" s="2"/>
      <c r="D1" s="2"/>
      <c r="E1" s="2"/>
      <c r="F1" s="2"/>
      <c r="G1" s="2"/>
      <c r="H1" s="2"/>
      <c r="I1" s="2"/>
      <c r="J1" s="2"/>
      <c r="K1" s="2"/>
      <c r="L1" s="2"/>
      <c r="M1" s="2"/>
      <c r="N1" s="2"/>
      <c r="O1" s="2"/>
    </row>
    <row r="2" spans="1:27" ht="14.25" customHeight="1">
      <c r="A2" s="2"/>
      <c r="B2" s="259" t="s">
        <v>53</v>
      </c>
      <c r="C2" s="260"/>
      <c r="D2" s="266" t="s">
        <v>47</v>
      </c>
      <c r="E2" s="267"/>
      <c r="F2" s="267"/>
      <c r="G2" s="267"/>
      <c r="H2" s="267"/>
      <c r="I2" s="267"/>
      <c r="J2" s="267"/>
      <c r="K2" s="267"/>
      <c r="L2" s="267"/>
      <c r="M2" s="267"/>
      <c r="N2" s="268"/>
      <c r="O2" s="3"/>
      <c r="P2" s="24"/>
      <c r="Q2" s="24"/>
      <c r="R2" s="24"/>
      <c r="S2" s="24"/>
      <c r="T2" s="24"/>
    </row>
    <row r="3" spans="1:27" ht="14.25" customHeight="1">
      <c r="A3" s="2"/>
      <c r="B3" s="261"/>
      <c r="C3" s="262"/>
      <c r="D3" s="269"/>
      <c r="E3" s="270"/>
      <c r="F3" s="270"/>
      <c r="G3" s="270"/>
      <c r="H3" s="270"/>
      <c r="I3" s="270"/>
      <c r="J3" s="270"/>
      <c r="K3" s="270"/>
      <c r="L3" s="270"/>
      <c r="M3" s="270"/>
      <c r="N3" s="271"/>
      <c r="O3" s="3"/>
      <c r="P3" s="24"/>
      <c r="Q3" s="24"/>
      <c r="R3" s="24"/>
      <c r="S3" s="24"/>
      <c r="T3" s="24"/>
    </row>
    <row r="4" spans="1:27" ht="14.25" customHeight="1">
      <c r="A4" s="2"/>
      <c r="B4" s="261"/>
      <c r="C4" s="262"/>
      <c r="D4" s="269"/>
      <c r="E4" s="270"/>
      <c r="F4" s="270"/>
      <c r="G4" s="270"/>
      <c r="H4" s="270"/>
      <c r="I4" s="270"/>
      <c r="J4" s="270"/>
      <c r="K4" s="270"/>
      <c r="L4" s="270"/>
      <c r="M4" s="270"/>
      <c r="N4" s="271"/>
      <c r="O4" s="3"/>
      <c r="P4" s="24"/>
      <c r="Q4" s="24"/>
      <c r="R4" s="24"/>
      <c r="S4" s="24"/>
      <c r="T4" s="24"/>
    </row>
    <row r="5" spans="1:27" ht="14.25" customHeight="1">
      <c r="A5" s="2"/>
      <c r="B5" s="263"/>
      <c r="C5" s="262"/>
      <c r="D5" s="272"/>
      <c r="E5" s="270"/>
      <c r="F5" s="270"/>
      <c r="G5" s="270"/>
      <c r="H5" s="270"/>
      <c r="I5" s="270"/>
      <c r="J5" s="270"/>
      <c r="K5" s="270"/>
      <c r="L5" s="270"/>
      <c r="M5" s="270"/>
      <c r="N5" s="271"/>
      <c r="O5" s="3"/>
      <c r="P5" s="24"/>
      <c r="Q5" s="24"/>
      <c r="R5" s="24"/>
      <c r="S5" s="24"/>
      <c r="T5" s="24"/>
    </row>
    <row r="6" spans="1:27" ht="14.25" customHeight="1" thickBot="1">
      <c r="A6" s="2"/>
      <c r="B6" s="264"/>
      <c r="C6" s="265"/>
      <c r="D6" s="273"/>
      <c r="E6" s="274"/>
      <c r="F6" s="274"/>
      <c r="G6" s="274"/>
      <c r="H6" s="274"/>
      <c r="I6" s="274"/>
      <c r="J6" s="274"/>
      <c r="K6" s="274"/>
      <c r="L6" s="274"/>
      <c r="M6" s="274"/>
      <c r="N6" s="275"/>
      <c r="O6" s="3"/>
      <c r="P6" s="24"/>
      <c r="Q6" s="24"/>
      <c r="R6" s="24"/>
      <c r="S6" s="24"/>
      <c r="T6" s="24"/>
    </row>
    <row r="7" spans="1:27" ht="8.25" customHeight="1" thickBot="1">
      <c r="A7" s="2"/>
      <c r="B7" s="289"/>
      <c r="C7" s="289"/>
      <c r="D7" s="3"/>
      <c r="E7" s="3"/>
      <c r="F7" s="3"/>
      <c r="G7" s="3"/>
      <c r="H7" s="3"/>
      <c r="I7" s="3"/>
      <c r="J7" s="3"/>
      <c r="K7" s="3"/>
      <c r="L7" s="3"/>
      <c r="M7" s="3"/>
      <c r="N7" s="3"/>
      <c r="O7" s="3"/>
      <c r="P7" s="24"/>
      <c r="Q7" s="24"/>
      <c r="R7" s="24"/>
      <c r="S7" s="24"/>
      <c r="T7" s="24"/>
    </row>
    <row r="8" spans="1:27" ht="11.45" customHeight="1">
      <c r="A8" s="2"/>
      <c r="B8" s="290" t="s">
        <v>43</v>
      </c>
      <c r="C8" s="291"/>
      <c r="D8" s="292"/>
      <c r="E8" s="276" t="s">
        <v>3</v>
      </c>
      <c r="F8" s="276"/>
      <c r="G8" s="277"/>
      <c r="H8" s="4"/>
      <c r="I8" s="290" t="s">
        <v>44</v>
      </c>
      <c r="J8" s="291"/>
      <c r="K8" s="292"/>
      <c r="L8" s="276" t="s">
        <v>3</v>
      </c>
      <c r="M8" s="276"/>
      <c r="N8" s="277"/>
      <c r="O8" s="4"/>
      <c r="P8" s="25"/>
      <c r="Q8" s="25"/>
      <c r="R8" s="25"/>
      <c r="S8" s="25"/>
      <c r="T8" s="25"/>
    </row>
    <row r="9" spans="1:27" ht="11.45" customHeight="1">
      <c r="A9" s="2"/>
      <c r="B9" s="293"/>
      <c r="C9" s="294"/>
      <c r="D9" s="295"/>
      <c r="E9" s="32" t="s">
        <v>1</v>
      </c>
      <c r="F9" s="44" t="s">
        <v>8</v>
      </c>
      <c r="G9" s="45" t="s">
        <v>51</v>
      </c>
      <c r="H9" s="5"/>
      <c r="I9" s="293"/>
      <c r="J9" s="294"/>
      <c r="K9" s="295"/>
      <c r="L9" s="32" t="s">
        <v>1</v>
      </c>
      <c r="M9" s="44" t="s">
        <v>8</v>
      </c>
      <c r="N9" s="45" t="s">
        <v>51</v>
      </c>
      <c r="O9" s="5"/>
      <c r="P9" s="26"/>
      <c r="Q9" s="26"/>
      <c r="R9" s="26"/>
      <c r="S9" s="26"/>
      <c r="T9" s="26"/>
      <c r="U9" s="166" t="s">
        <v>55</v>
      </c>
      <c r="V9" s="167" t="s">
        <v>1</v>
      </c>
      <c r="W9" s="167" t="s">
        <v>8</v>
      </c>
      <c r="X9" s="168" t="s">
        <v>51</v>
      </c>
      <c r="Y9" s="169" t="s">
        <v>1</v>
      </c>
      <c r="Z9" s="169" t="s">
        <v>8</v>
      </c>
      <c r="AA9" s="169" t="s">
        <v>51</v>
      </c>
    </row>
    <row r="10" spans="1:27" ht="11.45" customHeight="1">
      <c r="A10" s="2"/>
      <c r="B10" s="286" t="s">
        <v>15</v>
      </c>
      <c r="C10" s="64" t="s">
        <v>12</v>
      </c>
      <c r="D10" s="65">
        <v>1</v>
      </c>
      <c r="E10" s="46">
        <f t="shared" ref="E10:G13" si="0">V10</f>
        <v>60.9</v>
      </c>
      <c r="F10" s="67">
        <f t="shared" si="0"/>
        <v>67.900000000000006</v>
      </c>
      <c r="G10" s="68">
        <f t="shared" si="0"/>
        <v>72.400000000000006</v>
      </c>
      <c r="H10" s="37"/>
      <c r="I10" s="286" t="s">
        <v>15</v>
      </c>
      <c r="J10" s="64" t="s">
        <v>12</v>
      </c>
      <c r="K10" s="65">
        <v>3</v>
      </c>
      <c r="L10" s="46">
        <f t="shared" ref="L10:N13" si="1">V16</f>
        <v>46.1</v>
      </c>
      <c r="M10" s="67">
        <f t="shared" si="1"/>
        <v>48.3</v>
      </c>
      <c r="N10" s="68">
        <f t="shared" si="1"/>
        <v>51.2</v>
      </c>
      <c r="O10" s="38"/>
      <c r="P10" s="39"/>
      <c r="Q10" s="39"/>
      <c r="R10" s="39"/>
      <c r="S10" s="39"/>
      <c r="T10" s="39"/>
      <c r="U10" s="170" t="s">
        <v>12</v>
      </c>
      <c r="V10" s="171">
        <v>60.9</v>
      </c>
      <c r="W10" s="172">
        <v>67.900000000000006</v>
      </c>
      <c r="X10" s="173">
        <v>72.400000000000006</v>
      </c>
      <c r="Y10" s="174">
        <f>V10/X10</f>
        <v>0.84116022099447507</v>
      </c>
      <c r="Z10" s="174">
        <f>W10/X10</f>
        <v>0.93784530386740328</v>
      </c>
      <c r="AA10" s="175">
        <v>1</v>
      </c>
    </row>
    <row r="11" spans="1:27" ht="11.45" customHeight="1">
      <c r="A11" s="2"/>
      <c r="B11" s="287"/>
      <c r="C11" s="64" t="s">
        <v>13</v>
      </c>
      <c r="D11" s="65">
        <v>3</v>
      </c>
      <c r="E11" s="46">
        <f t="shared" si="0"/>
        <v>63.6</v>
      </c>
      <c r="F11" s="67">
        <f t="shared" si="0"/>
        <v>68.5</v>
      </c>
      <c r="G11" s="68">
        <f t="shared" si="0"/>
        <v>72.2</v>
      </c>
      <c r="H11" s="37"/>
      <c r="I11" s="287"/>
      <c r="J11" s="64" t="s">
        <v>13</v>
      </c>
      <c r="K11" s="65">
        <v>3</v>
      </c>
      <c r="L11" s="46">
        <f t="shared" si="1"/>
        <v>28.5</v>
      </c>
      <c r="M11" s="81">
        <f t="shared" si="1"/>
        <v>30.9</v>
      </c>
      <c r="N11" s="68">
        <f t="shared" si="1"/>
        <v>34.4</v>
      </c>
      <c r="O11" s="38"/>
      <c r="P11" s="39"/>
      <c r="Q11" s="39"/>
      <c r="R11" s="39"/>
      <c r="S11" s="39"/>
      <c r="T11" s="39"/>
      <c r="U11" s="170" t="s">
        <v>13</v>
      </c>
      <c r="V11" s="171">
        <v>63.6</v>
      </c>
      <c r="W11" s="173">
        <v>68.5</v>
      </c>
      <c r="X11" s="173">
        <v>72.2</v>
      </c>
      <c r="Y11" s="174">
        <f>V11/X11</f>
        <v>0.88088642659279781</v>
      </c>
      <c r="Z11" s="174">
        <f t="shared" ref="Z11:Z13" si="2">W11/X11</f>
        <v>0.94875346260387805</v>
      </c>
      <c r="AA11" s="175">
        <v>1</v>
      </c>
    </row>
    <row r="12" spans="1:27" ht="11.45" customHeight="1">
      <c r="A12" s="2"/>
      <c r="B12" s="287"/>
      <c r="C12" s="64" t="s">
        <v>14</v>
      </c>
      <c r="D12" s="65">
        <v>2</v>
      </c>
      <c r="E12" s="46">
        <f t="shared" si="0"/>
        <v>59.5</v>
      </c>
      <c r="F12" s="67">
        <f t="shared" si="0"/>
        <v>65.099999999999994</v>
      </c>
      <c r="G12" s="68">
        <f t="shared" si="0"/>
        <v>68.5</v>
      </c>
      <c r="H12" s="37"/>
      <c r="I12" s="287"/>
      <c r="J12" s="64" t="s">
        <v>14</v>
      </c>
      <c r="K12" s="65">
        <v>7</v>
      </c>
      <c r="L12" s="46">
        <f t="shared" si="1"/>
        <v>48.1</v>
      </c>
      <c r="M12" s="81">
        <f t="shared" si="1"/>
        <v>54.6</v>
      </c>
      <c r="N12" s="68">
        <f t="shared" si="1"/>
        <v>57.3</v>
      </c>
      <c r="O12" s="38"/>
      <c r="P12" s="39"/>
      <c r="Q12" s="39"/>
      <c r="R12" s="39"/>
      <c r="S12" s="39"/>
      <c r="T12" s="39"/>
      <c r="U12" s="170" t="s">
        <v>14</v>
      </c>
      <c r="V12" s="171">
        <v>59.5</v>
      </c>
      <c r="W12" s="173">
        <v>65.099999999999994</v>
      </c>
      <c r="X12" s="173">
        <v>68.5</v>
      </c>
      <c r="Y12" s="174">
        <f>V12/X12</f>
        <v>0.86861313868613144</v>
      </c>
      <c r="Z12" s="174">
        <f t="shared" si="2"/>
        <v>0.95036496350364952</v>
      </c>
      <c r="AA12" s="175">
        <v>1</v>
      </c>
    </row>
    <row r="13" spans="1:27" ht="27.75" customHeight="1" thickBot="1">
      <c r="A13" s="2"/>
      <c r="B13" s="288"/>
      <c r="C13" s="146" t="s">
        <v>52</v>
      </c>
      <c r="D13" s="66">
        <v>12</v>
      </c>
      <c r="E13" s="47">
        <f t="shared" si="0"/>
        <v>61.5</v>
      </c>
      <c r="F13" s="69">
        <f t="shared" si="0"/>
        <v>70.599999999999994</v>
      </c>
      <c r="G13" s="70">
        <f t="shared" si="0"/>
        <v>73.7</v>
      </c>
      <c r="H13" s="37"/>
      <c r="I13" s="288"/>
      <c r="J13" s="146" t="s">
        <v>52</v>
      </c>
      <c r="K13" s="71">
        <v>2</v>
      </c>
      <c r="L13" s="47">
        <f t="shared" si="1"/>
        <v>54.5</v>
      </c>
      <c r="M13" s="82">
        <f t="shared" si="1"/>
        <v>67.900000000000006</v>
      </c>
      <c r="N13" s="70">
        <f t="shared" si="1"/>
        <v>69.8</v>
      </c>
      <c r="O13" s="38"/>
      <c r="P13" s="39"/>
      <c r="Q13" s="39"/>
      <c r="R13" s="39"/>
      <c r="S13" s="39"/>
      <c r="T13" s="39"/>
      <c r="U13" s="176" t="s">
        <v>52</v>
      </c>
      <c r="V13" s="171">
        <v>61.5</v>
      </c>
      <c r="W13" s="173">
        <v>70.599999999999994</v>
      </c>
      <c r="X13" s="173">
        <v>73.7</v>
      </c>
      <c r="Y13" s="174">
        <f>V13/X13</f>
        <v>0.83446404341926728</v>
      </c>
      <c r="Z13" s="174">
        <f t="shared" si="2"/>
        <v>0.9579375848032563</v>
      </c>
      <c r="AA13" s="175">
        <v>1</v>
      </c>
    </row>
    <row r="14" spans="1:27" ht="3" customHeight="1">
      <c r="A14" s="2"/>
      <c r="B14" s="2"/>
      <c r="C14" s="2"/>
      <c r="D14" s="2"/>
      <c r="E14" s="2"/>
      <c r="F14" s="2"/>
      <c r="G14" s="2"/>
      <c r="H14" s="2"/>
      <c r="I14" s="2"/>
      <c r="J14" s="2"/>
      <c r="K14" s="2"/>
      <c r="L14" s="2"/>
      <c r="M14" s="2"/>
      <c r="N14" s="2"/>
      <c r="O14" s="2"/>
      <c r="V14" s="177"/>
      <c r="W14" s="177"/>
      <c r="X14" s="177"/>
      <c r="Y14" s="177"/>
      <c r="Z14" s="177"/>
      <c r="AA14" s="177"/>
    </row>
    <row r="15" spans="1:27" ht="11.45" customHeight="1">
      <c r="A15" s="2"/>
      <c r="B15" s="2"/>
      <c r="C15" s="2"/>
      <c r="D15" s="2"/>
      <c r="E15" s="2"/>
      <c r="F15" s="2"/>
      <c r="G15" s="2"/>
      <c r="H15" s="2"/>
      <c r="I15" s="2"/>
      <c r="J15" s="2"/>
      <c r="K15" s="2"/>
      <c r="L15" s="2"/>
      <c r="M15" s="2"/>
      <c r="N15" s="2"/>
      <c r="O15" s="2"/>
      <c r="U15" s="166" t="s">
        <v>56</v>
      </c>
      <c r="V15" s="167" t="s">
        <v>1</v>
      </c>
      <c r="W15" s="167" t="s">
        <v>8</v>
      </c>
      <c r="X15" s="168" t="s">
        <v>51</v>
      </c>
      <c r="Y15" s="169" t="s">
        <v>1</v>
      </c>
      <c r="Z15" s="169" t="s">
        <v>8</v>
      </c>
      <c r="AA15" s="169" t="s">
        <v>51</v>
      </c>
    </row>
    <row r="16" spans="1:27" ht="11.45" customHeight="1">
      <c r="A16" s="2"/>
      <c r="B16" s="2"/>
      <c r="C16" s="2"/>
      <c r="D16" s="2"/>
      <c r="E16" s="2"/>
      <c r="F16" s="2"/>
      <c r="G16" s="2"/>
      <c r="H16" s="2"/>
      <c r="I16" s="2"/>
      <c r="J16" s="2"/>
      <c r="K16" s="2"/>
      <c r="L16" s="2"/>
      <c r="M16" s="2"/>
      <c r="N16" s="2"/>
      <c r="O16" s="2"/>
      <c r="U16" s="170" t="s">
        <v>12</v>
      </c>
      <c r="V16" s="171">
        <v>46.1</v>
      </c>
      <c r="W16" s="173">
        <v>48.3</v>
      </c>
      <c r="X16" s="173">
        <v>51.2</v>
      </c>
      <c r="Y16" s="174">
        <f>V16/X16</f>
        <v>0.900390625</v>
      </c>
      <c r="Z16" s="174">
        <f t="shared" ref="Z16:Z19" si="3">W16/X16</f>
        <v>0.94335937499999989</v>
      </c>
      <c r="AA16" s="175">
        <v>1</v>
      </c>
    </row>
    <row r="17" spans="1:27" ht="11.45" customHeight="1">
      <c r="A17" s="2"/>
      <c r="B17" s="2"/>
      <c r="C17" s="2"/>
      <c r="D17" s="2"/>
      <c r="E17" s="2"/>
      <c r="F17" s="2"/>
      <c r="G17" s="2"/>
      <c r="H17" s="2"/>
      <c r="I17" s="2"/>
      <c r="J17" s="2"/>
      <c r="K17" s="2"/>
      <c r="L17" s="2"/>
      <c r="M17" s="2"/>
      <c r="N17" s="2"/>
      <c r="O17" s="2"/>
      <c r="U17" s="170" t="s">
        <v>13</v>
      </c>
      <c r="V17" s="171">
        <v>28.5</v>
      </c>
      <c r="W17" s="173">
        <v>30.9</v>
      </c>
      <c r="X17" s="173">
        <v>34.4</v>
      </c>
      <c r="Y17" s="174">
        <f>V17/X17</f>
        <v>0.82848837209302328</v>
      </c>
      <c r="Z17" s="174">
        <f t="shared" si="3"/>
        <v>0.89825581395348841</v>
      </c>
      <c r="AA17" s="175">
        <v>1</v>
      </c>
    </row>
    <row r="18" spans="1:27" ht="11.45" customHeight="1">
      <c r="A18" s="2"/>
      <c r="B18" s="2"/>
      <c r="C18" s="2"/>
      <c r="D18" s="2"/>
      <c r="E18" s="2"/>
      <c r="F18" s="2"/>
      <c r="G18" s="2"/>
      <c r="H18" s="2"/>
      <c r="I18" s="2"/>
      <c r="J18" s="2"/>
      <c r="K18" s="2"/>
      <c r="L18" s="2"/>
      <c r="M18" s="2"/>
      <c r="N18" s="2"/>
      <c r="O18" s="2"/>
      <c r="U18" s="170" t="s">
        <v>14</v>
      </c>
      <c r="V18" s="171">
        <v>48.1</v>
      </c>
      <c r="W18" s="173">
        <v>54.6</v>
      </c>
      <c r="X18" s="173">
        <v>57.3</v>
      </c>
      <c r="Y18" s="174">
        <f>V18/X18</f>
        <v>0.8394415357766144</v>
      </c>
      <c r="Z18" s="174">
        <f t="shared" si="3"/>
        <v>0.95287958115183258</v>
      </c>
      <c r="AA18" s="175">
        <v>1</v>
      </c>
    </row>
    <row r="19" spans="1:27" ht="11.45" customHeight="1">
      <c r="A19" s="2"/>
      <c r="B19" s="2"/>
      <c r="C19" s="2"/>
      <c r="D19" s="2"/>
      <c r="E19" s="2"/>
      <c r="F19" s="2"/>
      <c r="G19" s="2"/>
      <c r="H19" s="2"/>
      <c r="I19" s="2"/>
      <c r="J19" s="2"/>
      <c r="K19" s="2"/>
      <c r="L19" s="2"/>
      <c r="M19" s="2"/>
      <c r="N19" s="2"/>
      <c r="O19" s="2"/>
      <c r="U19" s="176" t="s">
        <v>52</v>
      </c>
      <c r="V19" s="171">
        <v>54.5</v>
      </c>
      <c r="W19" s="173">
        <v>67.900000000000006</v>
      </c>
      <c r="X19" s="173">
        <v>69.8</v>
      </c>
      <c r="Y19" s="174">
        <f>V19/X19</f>
        <v>0.78080229226361031</v>
      </c>
      <c r="Z19" s="174">
        <f t="shared" si="3"/>
        <v>0.97277936962750733</v>
      </c>
      <c r="AA19" s="175">
        <v>1</v>
      </c>
    </row>
    <row r="20" spans="1:27" ht="11.45" customHeight="1">
      <c r="A20" s="2"/>
      <c r="B20" s="2"/>
      <c r="C20" s="2"/>
      <c r="D20" s="2"/>
      <c r="E20" s="2"/>
      <c r="F20" s="2"/>
      <c r="G20" s="2"/>
      <c r="H20" s="2"/>
      <c r="I20" s="2"/>
      <c r="J20" s="2"/>
      <c r="K20" s="2"/>
      <c r="L20" s="2"/>
      <c r="M20" s="2"/>
      <c r="N20" s="2"/>
      <c r="O20" s="2"/>
    </row>
    <row r="21" spans="1:27" ht="11.45" customHeight="1">
      <c r="A21" s="2"/>
      <c r="B21" s="2"/>
      <c r="C21" s="2"/>
      <c r="D21" s="2"/>
      <c r="E21" s="2"/>
      <c r="F21" s="2"/>
      <c r="G21" s="2"/>
      <c r="H21" s="2"/>
      <c r="I21" s="2"/>
      <c r="J21" s="2"/>
      <c r="K21" s="2"/>
      <c r="L21" s="2"/>
      <c r="M21" s="2"/>
      <c r="N21" s="2"/>
      <c r="O21" s="2"/>
    </row>
    <row r="22" spans="1:27" ht="11.45" customHeight="1">
      <c r="A22" s="2"/>
      <c r="B22" s="2"/>
      <c r="C22" s="2"/>
      <c r="D22" s="2"/>
      <c r="E22" s="2"/>
      <c r="F22" s="2"/>
      <c r="G22" s="2"/>
      <c r="H22" s="2"/>
      <c r="I22" s="2"/>
      <c r="J22" s="2"/>
      <c r="K22" s="2"/>
      <c r="L22" s="2"/>
      <c r="M22" s="2"/>
      <c r="N22" s="2"/>
      <c r="O22" s="2"/>
    </row>
    <row r="23" spans="1:27" ht="11.45" customHeight="1">
      <c r="A23" s="2"/>
      <c r="B23" s="2"/>
      <c r="C23" s="2"/>
      <c r="D23" s="2"/>
      <c r="E23" s="2"/>
      <c r="F23" s="2"/>
      <c r="G23" s="2"/>
      <c r="H23" s="2"/>
      <c r="I23" s="2"/>
      <c r="J23" s="2"/>
      <c r="K23" s="2"/>
      <c r="L23" s="2"/>
      <c r="M23" s="2"/>
      <c r="N23" s="2"/>
      <c r="O23" s="2"/>
    </row>
    <row r="24" spans="1:27" ht="11.45" customHeight="1">
      <c r="A24" s="2"/>
      <c r="B24" s="2"/>
      <c r="C24" s="2"/>
      <c r="D24" s="2"/>
      <c r="E24" s="2"/>
      <c r="F24" s="2"/>
      <c r="G24" s="2"/>
      <c r="H24" s="2"/>
      <c r="I24" s="2"/>
      <c r="J24" s="2"/>
      <c r="K24" s="2"/>
      <c r="L24" s="2"/>
      <c r="M24" s="2"/>
      <c r="N24" s="2"/>
      <c r="O24" s="2"/>
    </row>
    <row r="25" spans="1:27" ht="11.45" customHeight="1">
      <c r="A25" s="2"/>
      <c r="B25" s="2"/>
      <c r="C25" s="2"/>
      <c r="D25" s="2"/>
      <c r="E25" s="2"/>
      <c r="F25" s="2"/>
      <c r="G25" s="2"/>
      <c r="H25" s="2"/>
      <c r="I25" s="2"/>
      <c r="J25" s="2"/>
      <c r="K25" s="2"/>
      <c r="L25" s="2"/>
      <c r="M25" s="2"/>
      <c r="N25" s="2"/>
      <c r="O25" s="2"/>
    </row>
    <row r="26" spans="1:27" ht="11.45" customHeight="1">
      <c r="A26" s="2"/>
      <c r="B26" s="2"/>
      <c r="C26" s="2"/>
      <c r="D26" s="2"/>
      <c r="E26" s="2"/>
      <c r="F26" s="2"/>
      <c r="G26" s="2"/>
      <c r="H26" s="2"/>
      <c r="I26" s="2"/>
      <c r="J26" s="2"/>
      <c r="K26" s="2"/>
      <c r="L26" s="2"/>
      <c r="M26" s="2"/>
      <c r="N26" s="2"/>
      <c r="O26" s="2"/>
    </row>
    <row r="27" spans="1:27" ht="11.45" customHeight="1">
      <c r="A27" s="2"/>
      <c r="B27" s="2"/>
      <c r="C27" s="2"/>
      <c r="D27" s="2"/>
      <c r="E27" s="2"/>
      <c r="F27" s="2"/>
      <c r="G27" s="2"/>
      <c r="H27" s="2"/>
      <c r="I27" s="2"/>
      <c r="J27" s="2"/>
      <c r="K27" s="2"/>
      <c r="L27" s="2"/>
      <c r="M27" s="2"/>
      <c r="N27" s="2"/>
      <c r="O27" s="2"/>
    </row>
    <row r="28" spans="1:27" ht="11.45" customHeight="1">
      <c r="A28" s="2"/>
      <c r="B28" s="2"/>
      <c r="C28" s="2"/>
      <c r="D28" s="2"/>
      <c r="E28" s="2"/>
      <c r="F28" s="2"/>
      <c r="G28" s="2"/>
      <c r="H28" s="2"/>
      <c r="I28" s="2"/>
      <c r="J28" s="2"/>
      <c r="K28" s="2"/>
      <c r="L28" s="2"/>
      <c r="M28" s="2"/>
      <c r="N28" s="2"/>
      <c r="O28" s="2"/>
    </row>
    <row r="29" spans="1:27" ht="11.45" customHeight="1">
      <c r="A29" s="2"/>
      <c r="B29" s="2"/>
      <c r="C29" s="2"/>
      <c r="D29" s="2"/>
      <c r="E29" s="2"/>
      <c r="F29" s="2"/>
      <c r="G29" s="2"/>
      <c r="H29" s="2"/>
      <c r="I29" s="2"/>
      <c r="J29" s="2"/>
      <c r="K29" s="2"/>
      <c r="L29" s="2"/>
      <c r="M29" s="2"/>
      <c r="N29" s="2"/>
      <c r="O29" s="2"/>
    </row>
    <row r="30" spans="1:27" ht="11.45" customHeight="1">
      <c r="A30" s="2"/>
      <c r="B30" s="2"/>
      <c r="C30" s="2"/>
      <c r="D30" s="2"/>
      <c r="E30" s="2"/>
      <c r="F30" s="2"/>
      <c r="G30" s="2"/>
      <c r="H30" s="2"/>
      <c r="I30" s="2"/>
      <c r="J30" s="2"/>
      <c r="K30" s="2"/>
      <c r="L30" s="2"/>
      <c r="M30" s="2"/>
      <c r="N30" s="2"/>
      <c r="O30" s="2"/>
    </row>
    <row r="31" spans="1:27" ht="11.45" customHeight="1">
      <c r="A31" s="2"/>
      <c r="B31" s="2"/>
      <c r="C31" s="2"/>
      <c r="D31" s="2"/>
      <c r="E31" s="2"/>
      <c r="F31" s="2"/>
      <c r="G31" s="2"/>
      <c r="H31" s="2"/>
      <c r="I31" s="2"/>
      <c r="J31" s="2"/>
      <c r="K31" s="2"/>
      <c r="L31" s="2"/>
      <c r="M31" s="2"/>
      <c r="N31" s="2"/>
      <c r="O31" s="2"/>
    </row>
    <row r="32" spans="1:27" ht="11.45" customHeight="1">
      <c r="A32" s="2"/>
      <c r="B32" s="2"/>
      <c r="C32" s="2"/>
      <c r="D32" s="2"/>
      <c r="E32" s="2"/>
      <c r="F32" s="2"/>
      <c r="G32" s="2"/>
      <c r="H32" s="2"/>
      <c r="I32" s="2"/>
      <c r="J32" s="2"/>
      <c r="K32" s="2"/>
      <c r="L32" s="2"/>
      <c r="M32" s="2"/>
      <c r="N32" s="2"/>
      <c r="O32" s="2"/>
    </row>
    <row r="33" spans="1:36" ht="11.45" customHeight="1">
      <c r="A33" s="2"/>
      <c r="B33" s="2"/>
      <c r="C33" s="2"/>
      <c r="D33" s="2"/>
      <c r="E33" s="2"/>
      <c r="F33" s="2"/>
      <c r="G33" s="2"/>
      <c r="H33" s="2"/>
      <c r="I33" s="2"/>
      <c r="J33" s="2"/>
      <c r="K33" s="2"/>
      <c r="L33" s="2"/>
      <c r="M33" s="2"/>
      <c r="N33" s="2"/>
      <c r="O33" s="2"/>
    </row>
    <row r="34" spans="1:36" ht="11.45" customHeight="1">
      <c r="A34" s="2"/>
      <c r="B34" s="2"/>
      <c r="C34" s="2"/>
      <c r="D34" s="2"/>
      <c r="E34" s="2"/>
      <c r="F34" s="2"/>
      <c r="G34" s="2"/>
      <c r="H34" s="2"/>
      <c r="I34" s="2"/>
      <c r="J34" s="2"/>
      <c r="K34" s="2"/>
      <c r="L34" s="2"/>
      <c r="M34" s="2"/>
      <c r="N34" s="2"/>
      <c r="O34" s="2"/>
    </row>
    <row r="35" spans="1:36" ht="11.45" customHeight="1">
      <c r="A35" s="2"/>
      <c r="B35" s="2"/>
      <c r="C35" s="2"/>
      <c r="D35" s="2"/>
      <c r="E35" s="2"/>
      <c r="F35" s="2"/>
      <c r="G35" s="2"/>
      <c r="H35" s="2"/>
      <c r="I35" s="2"/>
      <c r="J35" s="2"/>
      <c r="K35" s="2"/>
      <c r="L35" s="2"/>
      <c r="M35" s="2"/>
      <c r="N35" s="2"/>
      <c r="O35" s="2"/>
    </row>
    <row r="36" spans="1:36" ht="11.45" customHeight="1">
      <c r="A36" s="2"/>
      <c r="B36" s="2"/>
      <c r="C36" s="2"/>
      <c r="D36" s="2"/>
      <c r="E36" s="2"/>
      <c r="F36" s="2"/>
      <c r="G36" s="2"/>
      <c r="H36" s="2"/>
      <c r="I36" s="2"/>
      <c r="J36" s="2"/>
      <c r="K36" s="2"/>
      <c r="L36" s="2"/>
      <c r="M36" s="2"/>
      <c r="N36" s="2"/>
      <c r="O36" s="2"/>
    </row>
    <row r="37" spans="1:36">
      <c r="A37" s="2"/>
      <c r="B37" s="285" t="s">
        <v>16</v>
      </c>
      <c r="C37" s="285"/>
      <c r="D37" s="285"/>
      <c r="E37" s="285"/>
      <c r="F37" s="285"/>
      <c r="G37" s="55"/>
      <c r="H37" s="55"/>
      <c r="I37" s="57"/>
      <c r="J37" s="55"/>
      <c r="K37" s="55"/>
      <c r="L37" s="55"/>
      <c r="M37" s="55"/>
      <c r="N37" s="55"/>
      <c r="O37" s="55"/>
    </row>
    <row r="38" spans="1:36" ht="11.45" customHeight="1" thickBot="1">
      <c r="A38" s="2"/>
      <c r="B38" s="56"/>
      <c r="C38" s="56"/>
      <c r="D38" s="58"/>
      <c r="E38" s="58"/>
      <c r="F38" s="55"/>
      <c r="G38" s="55"/>
      <c r="H38" s="55"/>
      <c r="I38" s="55"/>
      <c r="J38" s="55"/>
      <c r="K38" s="55"/>
      <c r="L38" s="55"/>
      <c r="M38" s="55"/>
      <c r="N38" s="55"/>
      <c r="O38" s="55"/>
    </row>
    <row r="39" spans="1:36" ht="11.45" customHeight="1">
      <c r="A39" s="2"/>
      <c r="B39" s="284">
        <v>50</v>
      </c>
      <c r="C39" s="242"/>
      <c r="D39" s="59"/>
      <c r="E39" s="59"/>
      <c r="F39" s="59"/>
      <c r="G39" s="59"/>
      <c r="H39" s="59"/>
      <c r="I39" s="59"/>
      <c r="J39" s="59"/>
      <c r="K39" s="59"/>
      <c r="L39" s="59"/>
      <c r="M39" s="59"/>
      <c r="N39" s="59"/>
      <c r="O39" s="55"/>
      <c r="U39" s="166" t="s">
        <v>63</v>
      </c>
    </row>
    <row r="40" spans="1:36" ht="11.45" customHeight="1">
      <c r="A40" s="2"/>
      <c r="B40" s="296" t="s">
        <v>57</v>
      </c>
      <c r="C40" s="297"/>
      <c r="D40" s="59"/>
      <c r="E40" s="59"/>
      <c r="F40" s="59"/>
      <c r="G40" s="59"/>
      <c r="H40" s="59"/>
      <c r="I40" s="59"/>
      <c r="J40" s="59"/>
      <c r="K40" s="59"/>
      <c r="L40" s="59"/>
      <c r="M40" s="59"/>
      <c r="N40" s="59"/>
      <c r="O40" s="55"/>
      <c r="U40" s="178"/>
      <c r="V40" s="178" t="s">
        <v>18</v>
      </c>
      <c r="W40" s="178" t="s">
        <v>19</v>
      </c>
      <c r="X40" s="178" t="s">
        <v>20</v>
      </c>
      <c r="Y40" s="178" t="s">
        <v>21</v>
      </c>
    </row>
    <row r="41" spans="1:36" ht="11.45" customHeight="1">
      <c r="A41" s="2"/>
      <c r="B41" s="298"/>
      <c r="C41" s="299"/>
      <c r="D41" s="59"/>
      <c r="E41" s="59"/>
      <c r="F41" s="59"/>
      <c r="G41" s="59"/>
      <c r="H41" s="59"/>
      <c r="I41" s="59"/>
      <c r="J41" s="59"/>
      <c r="K41" s="59"/>
      <c r="L41" s="59"/>
      <c r="M41" s="59"/>
      <c r="N41" s="59"/>
      <c r="O41" s="55"/>
      <c r="U41" s="178" t="s">
        <v>1</v>
      </c>
      <c r="V41" s="179">
        <v>12.7</v>
      </c>
      <c r="W41" s="179">
        <v>33.6</v>
      </c>
      <c r="X41" s="179">
        <v>32.700000000000003</v>
      </c>
      <c r="Y41" s="179">
        <v>20.9</v>
      </c>
    </row>
    <row r="42" spans="1:36" ht="11.45" customHeight="1">
      <c r="A42" s="2"/>
      <c r="B42" s="298"/>
      <c r="C42" s="299"/>
      <c r="D42" s="59"/>
      <c r="E42" s="59"/>
      <c r="F42" s="59"/>
      <c r="G42" s="59"/>
      <c r="H42" s="59"/>
      <c r="I42" s="59"/>
      <c r="J42" s="59"/>
      <c r="K42" s="59"/>
      <c r="L42" s="59"/>
      <c r="M42" s="59"/>
      <c r="N42" s="59"/>
      <c r="O42" s="55"/>
      <c r="U42" s="178" t="s">
        <v>48</v>
      </c>
      <c r="V42" s="163">
        <v>21.7</v>
      </c>
      <c r="W42" s="163">
        <v>33.5</v>
      </c>
      <c r="X42" s="163">
        <v>26.6</v>
      </c>
      <c r="Y42" s="165">
        <v>18</v>
      </c>
    </row>
    <row r="43" spans="1:36" ht="11.45" customHeight="1" thickBot="1">
      <c r="A43" s="2"/>
      <c r="B43" s="300"/>
      <c r="C43" s="301"/>
      <c r="D43" s="59"/>
      <c r="E43" s="59"/>
      <c r="F43" s="59"/>
      <c r="G43" s="59"/>
      <c r="H43" s="59"/>
      <c r="I43" s="59"/>
      <c r="J43" s="59"/>
      <c r="K43" s="59"/>
      <c r="L43" s="59"/>
      <c r="M43" s="59"/>
      <c r="N43" s="59"/>
      <c r="O43" s="55"/>
      <c r="U43" s="178" t="s">
        <v>49</v>
      </c>
      <c r="V43" s="163">
        <v>22.9</v>
      </c>
      <c r="W43" s="163">
        <v>36.299999999999997</v>
      </c>
      <c r="X43" s="163">
        <v>26.5</v>
      </c>
      <c r="Y43" s="165">
        <v>14.1</v>
      </c>
      <c r="AJ43" s="163"/>
    </row>
    <row r="44" spans="1:36" ht="11.45" customHeight="1" thickBot="1">
      <c r="A44" s="2"/>
      <c r="B44" s="60"/>
      <c r="C44" s="60"/>
      <c r="D44" s="59"/>
      <c r="E44" s="59"/>
      <c r="F44" s="59"/>
      <c r="G44" s="59"/>
      <c r="H44" s="59"/>
      <c r="I44" s="59"/>
      <c r="J44" s="59"/>
      <c r="K44" s="59"/>
      <c r="L44" s="59"/>
      <c r="M44" s="59"/>
      <c r="N44" s="59"/>
      <c r="O44" s="55"/>
      <c r="X44" s="178"/>
    </row>
    <row r="45" spans="1:36" ht="11.45" customHeight="1">
      <c r="A45" s="2"/>
      <c r="B45" s="241">
        <v>52</v>
      </c>
      <c r="C45" s="242"/>
      <c r="D45" s="59"/>
      <c r="E45" s="59"/>
      <c r="F45" s="59"/>
      <c r="G45" s="59"/>
      <c r="H45" s="59"/>
      <c r="I45" s="59"/>
      <c r="J45" s="59"/>
      <c r="K45" s="59"/>
      <c r="L45" s="59"/>
      <c r="M45" s="59"/>
      <c r="N45" s="59"/>
      <c r="O45" s="55"/>
      <c r="U45" s="166" t="s">
        <v>64</v>
      </c>
      <c r="W45" s="178"/>
    </row>
    <row r="46" spans="1:36" ht="11.45" customHeight="1">
      <c r="A46" s="2"/>
      <c r="B46" s="278" t="s">
        <v>71</v>
      </c>
      <c r="C46" s="279"/>
      <c r="D46" s="59"/>
      <c r="E46" s="59"/>
      <c r="F46" s="59"/>
      <c r="G46" s="59"/>
      <c r="H46" s="59"/>
      <c r="I46" s="59"/>
      <c r="J46" s="59"/>
      <c r="K46" s="59"/>
      <c r="L46" s="59"/>
      <c r="M46" s="59"/>
      <c r="N46" s="59"/>
      <c r="O46" s="55"/>
      <c r="U46" s="178"/>
      <c r="V46" s="178" t="s">
        <v>18</v>
      </c>
      <c r="W46" s="178" t="s">
        <v>19</v>
      </c>
      <c r="X46" s="178" t="s">
        <v>20</v>
      </c>
      <c r="Y46" s="178" t="s">
        <v>21</v>
      </c>
    </row>
    <row r="47" spans="1:36" ht="11.45" customHeight="1">
      <c r="A47" s="2"/>
      <c r="B47" s="280"/>
      <c r="C47" s="281"/>
      <c r="D47" s="59"/>
      <c r="E47" s="59"/>
      <c r="F47" s="59"/>
      <c r="G47" s="59"/>
      <c r="H47" s="59"/>
      <c r="I47" s="59"/>
      <c r="J47" s="59"/>
      <c r="K47" s="59"/>
      <c r="L47" s="59"/>
      <c r="M47" s="59"/>
      <c r="N47" s="59"/>
      <c r="O47" s="55"/>
      <c r="U47" s="178" t="s">
        <v>1</v>
      </c>
      <c r="V47" s="179">
        <v>17.3</v>
      </c>
      <c r="W47" s="179">
        <v>52.7</v>
      </c>
      <c r="X47" s="179">
        <v>23.6</v>
      </c>
      <c r="Y47" s="179">
        <v>6.4</v>
      </c>
      <c r="AD47" s="164"/>
    </row>
    <row r="48" spans="1:36" ht="11.45" customHeight="1">
      <c r="A48" s="2"/>
      <c r="B48" s="280"/>
      <c r="C48" s="281"/>
      <c r="D48" s="59"/>
      <c r="E48" s="59"/>
      <c r="F48" s="59"/>
      <c r="G48" s="59"/>
      <c r="H48" s="59"/>
      <c r="I48" s="59"/>
      <c r="J48" s="59"/>
      <c r="K48" s="59"/>
      <c r="L48" s="59"/>
      <c r="M48" s="59"/>
      <c r="N48" s="59"/>
      <c r="O48" s="55"/>
      <c r="U48" s="178" t="s">
        <v>48</v>
      </c>
      <c r="V48" s="163">
        <v>32.1</v>
      </c>
      <c r="W48" s="163">
        <v>44.7</v>
      </c>
      <c r="X48" s="163">
        <v>16.8</v>
      </c>
      <c r="Y48" s="165">
        <v>6.2</v>
      </c>
      <c r="AD48" s="164"/>
    </row>
    <row r="49" spans="1:30" ht="11.45" customHeight="1" thickBot="1">
      <c r="A49" s="2"/>
      <c r="B49" s="282"/>
      <c r="C49" s="283"/>
      <c r="D49" s="59"/>
      <c r="E49" s="59"/>
      <c r="F49" s="59"/>
      <c r="G49" s="59"/>
      <c r="H49" s="59"/>
      <c r="I49" s="59"/>
      <c r="J49" s="59"/>
      <c r="K49" s="59"/>
      <c r="L49" s="59"/>
      <c r="M49" s="59"/>
      <c r="N49" s="59"/>
      <c r="O49" s="55"/>
      <c r="U49" s="178" t="s">
        <v>50</v>
      </c>
      <c r="V49" s="163">
        <v>33.4</v>
      </c>
      <c r="W49" s="163">
        <v>46.7</v>
      </c>
      <c r="X49" s="163">
        <v>15.5</v>
      </c>
      <c r="Y49" s="165">
        <v>4.3</v>
      </c>
    </row>
    <row r="50" spans="1:30" ht="11.45" customHeight="1" thickBot="1">
      <c r="A50" s="2"/>
      <c r="B50" s="61"/>
      <c r="C50" s="61"/>
      <c r="D50" s="59"/>
      <c r="E50" s="59"/>
      <c r="F50" s="59"/>
      <c r="G50" s="59"/>
      <c r="H50" s="59"/>
      <c r="I50" s="59"/>
      <c r="J50" s="59"/>
      <c r="K50" s="59"/>
      <c r="L50" s="59"/>
      <c r="M50" s="59"/>
      <c r="N50" s="59"/>
      <c r="O50" s="55"/>
      <c r="X50" s="178"/>
    </row>
    <row r="51" spans="1:30" ht="11.45" customHeight="1">
      <c r="A51" s="2"/>
      <c r="B51" s="241">
        <v>55</v>
      </c>
      <c r="C51" s="242"/>
      <c r="D51" s="59"/>
      <c r="E51" s="59"/>
      <c r="F51" s="59"/>
      <c r="G51" s="59"/>
      <c r="H51" s="59"/>
      <c r="I51" s="59"/>
      <c r="J51" s="59"/>
      <c r="K51" s="59"/>
      <c r="L51" s="59"/>
      <c r="M51" s="59"/>
      <c r="N51" s="59"/>
      <c r="O51" s="55"/>
      <c r="U51" s="166" t="s">
        <v>65</v>
      </c>
      <c r="W51" s="178"/>
    </row>
    <row r="52" spans="1:30" ht="11.45" customHeight="1">
      <c r="A52" s="2"/>
      <c r="B52" s="253" t="s">
        <v>126</v>
      </c>
      <c r="C52" s="254"/>
      <c r="D52" s="59"/>
      <c r="E52" s="59"/>
      <c r="F52" s="59"/>
      <c r="G52" s="59"/>
      <c r="H52" s="59"/>
      <c r="I52" s="59"/>
      <c r="J52" s="59"/>
      <c r="K52" s="59"/>
      <c r="L52" s="59"/>
      <c r="M52" s="59"/>
      <c r="N52" s="59"/>
      <c r="O52" s="55"/>
      <c r="U52" s="178"/>
      <c r="V52" s="178" t="s">
        <v>18</v>
      </c>
      <c r="W52" s="178" t="s">
        <v>19</v>
      </c>
      <c r="X52" s="178" t="s">
        <v>20</v>
      </c>
      <c r="Y52" s="178" t="s">
        <v>21</v>
      </c>
    </row>
    <row r="53" spans="1:30" ht="11.45" customHeight="1">
      <c r="A53" s="2"/>
      <c r="B53" s="255"/>
      <c r="C53" s="256"/>
      <c r="D53" s="59"/>
      <c r="E53" s="59"/>
      <c r="F53" s="59"/>
      <c r="G53" s="59"/>
      <c r="H53" s="59"/>
      <c r="I53" s="59"/>
      <c r="J53" s="59"/>
      <c r="K53" s="59"/>
      <c r="L53" s="59"/>
      <c r="M53" s="59"/>
      <c r="N53" s="59"/>
      <c r="O53" s="55"/>
      <c r="U53" s="178" t="s">
        <v>1</v>
      </c>
      <c r="V53" s="179">
        <v>10.1</v>
      </c>
      <c r="W53" s="179">
        <v>39.1</v>
      </c>
      <c r="X53" s="179">
        <v>42.7</v>
      </c>
      <c r="Y53" s="179">
        <v>8.1999999999999993</v>
      </c>
      <c r="AD53" s="164"/>
    </row>
    <row r="54" spans="1:30" ht="11.45" customHeight="1">
      <c r="A54" s="2"/>
      <c r="B54" s="255"/>
      <c r="C54" s="256"/>
      <c r="D54" s="59"/>
      <c r="E54" s="59"/>
      <c r="F54" s="59"/>
      <c r="G54" s="59"/>
      <c r="H54" s="59"/>
      <c r="I54" s="59"/>
      <c r="J54" s="59"/>
      <c r="K54" s="59"/>
      <c r="L54" s="59"/>
      <c r="M54" s="59"/>
      <c r="N54" s="59"/>
      <c r="O54" s="55"/>
      <c r="U54" s="178" t="s">
        <v>48</v>
      </c>
      <c r="V54" s="163">
        <v>14.5</v>
      </c>
      <c r="W54" s="163">
        <v>34.799999999999997</v>
      </c>
      <c r="X54" s="163">
        <v>36.6</v>
      </c>
      <c r="Y54" s="165">
        <v>13.9</v>
      </c>
      <c r="AD54" s="164"/>
    </row>
    <row r="55" spans="1:30" ht="11.45" customHeight="1" thickBot="1">
      <c r="A55" s="2"/>
      <c r="B55" s="257"/>
      <c r="C55" s="258"/>
      <c r="D55" s="59"/>
      <c r="E55" s="59"/>
      <c r="F55" s="59"/>
      <c r="G55" s="59"/>
      <c r="H55" s="59"/>
      <c r="I55" s="59"/>
      <c r="J55" s="59"/>
      <c r="K55" s="59"/>
      <c r="L55" s="59"/>
      <c r="M55" s="59"/>
      <c r="N55" s="59"/>
      <c r="O55" s="55"/>
      <c r="U55" s="178" t="s">
        <v>49</v>
      </c>
      <c r="V55" s="163">
        <v>19.100000000000001</v>
      </c>
      <c r="W55" s="163">
        <v>42.3</v>
      </c>
      <c r="X55" s="163">
        <v>30.7</v>
      </c>
      <c r="Y55" s="165">
        <v>7.8</v>
      </c>
      <c r="Z55" s="163"/>
      <c r="AA55" s="163"/>
      <c r="AB55" s="165"/>
      <c r="AD55" s="164"/>
    </row>
    <row r="56" spans="1:30" ht="11.45" customHeight="1" thickBot="1">
      <c r="A56" s="2"/>
      <c r="B56" s="62"/>
      <c r="C56" s="62"/>
      <c r="D56" s="59"/>
      <c r="E56" s="59"/>
      <c r="F56" s="59"/>
      <c r="G56" s="59"/>
      <c r="H56" s="59"/>
      <c r="I56" s="59"/>
      <c r="J56" s="59"/>
      <c r="K56" s="59"/>
      <c r="L56" s="59"/>
      <c r="M56" s="59"/>
      <c r="N56" s="59"/>
      <c r="O56" s="55"/>
      <c r="X56" s="178"/>
    </row>
    <row r="57" spans="1:30" ht="11.45" customHeight="1">
      <c r="A57" s="2"/>
      <c r="B57" s="241">
        <v>57</v>
      </c>
      <c r="C57" s="242"/>
      <c r="D57" s="59"/>
      <c r="E57" s="59"/>
      <c r="F57" s="59"/>
      <c r="G57" s="59"/>
      <c r="H57" s="59"/>
      <c r="I57" s="59"/>
      <c r="J57" s="59"/>
      <c r="K57" s="59"/>
      <c r="L57" s="59"/>
      <c r="M57" s="59"/>
      <c r="N57" s="59"/>
      <c r="O57" s="55"/>
      <c r="U57" s="166" t="s">
        <v>66</v>
      </c>
    </row>
    <row r="58" spans="1:30" ht="11.45" customHeight="1">
      <c r="A58" s="2"/>
      <c r="B58" s="253" t="s">
        <v>58</v>
      </c>
      <c r="C58" s="254"/>
      <c r="D58" s="59"/>
      <c r="E58" s="59"/>
      <c r="F58" s="59"/>
      <c r="G58" s="59"/>
      <c r="H58" s="59"/>
      <c r="I58" s="59"/>
      <c r="J58" s="59"/>
      <c r="K58" s="59"/>
      <c r="L58" s="59"/>
      <c r="M58" s="59"/>
      <c r="N58" s="59"/>
      <c r="O58" s="55"/>
      <c r="U58" s="178"/>
      <c r="V58" s="178" t="s">
        <v>18</v>
      </c>
      <c r="W58" s="178" t="s">
        <v>19</v>
      </c>
      <c r="X58" s="178" t="s">
        <v>20</v>
      </c>
      <c r="Y58" s="178" t="s">
        <v>21</v>
      </c>
    </row>
    <row r="59" spans="1:30" ht="11.45" customHeight="1">
      <c r="A59" s="2"/>
      <c r="B59" s="255"/>
      <c r="C59" s="256"/>
      <c r="D59" s="59"/>
      <c r="E59" s="59"/>
      <c r="F59" s="59"/>
      <c r="G59" s="59"/>
      <c r="H59" s="59"/>
      <c r="I59" s="59"/>
      <c r="J59" s="59"/>
      <c r="K59" s="59"/>
      <c r="L59" s="59"/>
      <c r="M59" s="59"/>
      <c r="N59" s="59"/>
      <c r="O59" s="55"/>
      <c r="U59" s="178" t="s">
        <v>1</v>
      </c>
      <c r="V59" s="179">
        <v>16.399999999999999</v>
      </c>
      <c r="W59" s="179">
        <v>40.9</v>
      </c>
      <c r="X59" s="179">
        <v>32.700000000000003</v>
      </c>
      <c r="Y59" s="179">
        <v>10</v>
      </c>
      <c r="AD59" s="164"/>
    </row>
    <row r="60" spans="1:30" ht="11.45" customHeight="1">
      <c r="A60" s="2"/>
      <c r="B60" s="255"/>
      <c r="C60" s="256"/>
      <c r="D60" s="59"/>
      <c r="E60" s="59"/>
      <c r="F60" s="59"/>
      <c r="G60" s="59"/>
      <c r="H60" s="59"/>
      <c r="I60" s="59"/>
      <c r="J60" s="59"/>
      <c r="K60" s="59"/>
      <c r="L60" s="59"/>
      <c r="M60" s="59"/>
      <c r="N60" s="59"/>
      <c r="O60" s="55"/>
      <c r="U60" s="178" t="s">
        <v>48</v>
      </c>
      <c r="V60" s="163">
        <v>24.9</v>
      </c>
      <c r="W60" s="163">
        <v>39.700000000000003</v>
      </c>
      <c r="X60" s="163">
        <v>26.4</v>
      </c>
      <c r="Y60" s="165">
        <v>8.8000000000000007</v>
      </c>
      <c r="AD60" s="164"/>
    </row>
    <row r="61" spans="1:30" ht="11.45" customHeight="1" thickBot="1">
      <c r="A61" s="2"/>
      <c r="B61" s="257"/>
      <c r="C61" s="258"/>
      <c r="D61" s="59"/>
      <c r="E61" s="59"/>
      <c r="F61" s="59"/>
      <c r="G61" s="59"/>
      <c r="H61" s="59"/>
      <c r="I61" s="59"/>
      <c r="J61" s="59"/>
      <c r="K61" s="59"/>
      <c r="L61" s="59"/>
      <c r="M61" s="59"/>
      <c r="N61" s="59"/>
      <c r="O61" s="55"/>
      <c r="U61" s="178" t="s">
        <v>49</v>
      </c>
      <c r="V61" s="163">
        <v>29</v>
      </c>
      <c r="W61" s="163">
        <v>41.7</v>
      </c>
      <c r="X61" s="163">
        <v>23.1</v>
      </c>
      <c r="Y61" s="165">
        <v>6.1</v>
      </c>
    </row>
    <row r="62" spans="1:30" ht="11.45" customHeight="1" thickBot="1">
      <c r="A62" s="2"/>
      <c r="B62" s="63"/>
      <c r="C62" s="63"/>
      <c r="D62" s="59"/>
      <c r="E62" s="59"/>
      <c r="F62" s="59"/>
      <c r="G62" s="59"/>
      <c r="H62" s="59"/>
      <c r="I62" s="59"/>
      <c r="J62" s="59"/>
      <c r="K62" s="59"/>
      <c r="L62" s="59"/>
      <c r="M62" s="59"/>
      <c r="N62" s="59"/>
      <c r="O62" s="55"/>
      <c r="X62" s="178"/>
    </row>
    <row r="63" spans="1:30" ht="11.45" customHeight="1">
      <c r="A63" s="2"/>
      <c r="B63" s="243" t="s">
        <v>69</v>
      </c>
      <c r="C63" s="244"/>
      <c r="D63" s="244"/>
      <c r="E63" s="244"/>
      <c r="F63" s="244"/>
      <c r="G63" s="244"/>
      <c r="H63" s="245"/>
      <c r="I63" s="245"/>
      <c r="J63" s="245"/>
      <c r="K63" s="245"/>
      <c r="L63" s="245"/>
      <c r="M63" s="245"/>
      <c r="N63" s="246"/>
      <c r="O63" s="55"/>
      <c r="X63" s="178"/>
    </row>
    <row r="64" spans="1:30" ht="11.45" customHeight="1">
      <c r="A64" s="2"/>
      <c r="B64" s="247"/>
      <c r="C64" s="248"/>
      <c r="D64" s="248"/>
      <c r="E64" s="248"/>
      <c r="F64" s="248"/>
      <c r="G64" s="248"/>
      <c r="H64" s="248"/>
      <c r="I64" s="248"/>
      <c r="J64" s="248"/>
      <c r="K64" s="248"/>
      <c r="L64" s="248"/>
      <c r="M64" s="248"/>
      <c r="N64" s="249"/>
      <c r="O64" s="55"/>
    </row>
    <row r="65" spans="1:63" ht="11.45" customHeight="1">
      <c r="A65" s="2"/>
      <c r="B65" s="247"/>
      <c r="C65" s="248"/>
      <c r="D65" s="248"/>
      <c r="E65" s="248"/>
      <c r="F65" s="248"/>
      <c r="G65" s="248"/>
      <c r="H65" s="248"/>
      <c r="I65" s="248"/>
      <c r="J65" s="248"/>
      <c r="K65" s="248"/>
      <c r="L65" s="248"/>
      <c r="M65" s="248"/>
      <c r="N65" s="249"/>
      <c r="O65" s="55"/>
    </row>
    <row r="66" spans="1:63" ht="11.45" customHeight="1">
      <c r="A66" s="2"/>
      <c r="B66" s="247"/>
      <c r="C66" s="248"/>
      <c r="D66" s="248"/>
      <c r="E66" s="248"/>
      <c r="F66" s="248"/>
      <c r="G66" s="248"/>
      <c r="H66" s="248"/>
      <c r="I66" s="248"/>
      <c r="J66" s="248"/>
      <c r="K66" s="248"/>
      <c r="L66" s="248"/>
      <c r="M66" s="248"/>
      <c r="N66" s="249"/>
      <c r="O66" s="55"/>
    </row>
    <row r="67" spans="1:63" ht="11.45" customHeight="1" thickBot="1">
      <c r="A67" s="2"/>
      <c r="B67" s="250"/>
      <c r="C67" s="251"/>
      <c r="D67" s="251"/>
      <c r="E67" s="251"/>
      <c r="F67" s="251"/>
      <c r="G67" s="251"/>
      <c r="H67" s="251"/>
      <c r="I67" s="251"/>
      <c r="J67" s="251"/>
      <c r="K67" s="251"/>
      <c r="L67" s="251"/>
      <c r="M67" s="251"/>
      <c r="N67" s="252"/>
      <c r="O67" s="55"/>
    </row>
    <row r="68" spans="1:63" ht="11.45" customHeight="1" thickBot="1">
      <c r="A68" s="2"/>
      <c r="B68" s="59"/>
      <c r="C68" s="59"/>
      <c r="D68" s="59"/>
      <c r="E68" s="59"/>
      <c r="F68" s="59"/>
      <c r="G68" s="59"/>
      <c r="H68" s="59"/>
      <c r="I68" s="59"/>
      <c r="J68" s="59"/>
      <c r="K68" s="59"/>
      <c r="L68" s="59"/>
      <c r="M68" s="59"/>
      <c r="N68" s="59"/>
      <c r="O68" s="55"/>
    </row>
    <row r="69" spans="1:63" ht="11.45" customHeight="1">
      <c r="A69" s="2"/>
      <c r="B69" s="243" t="s">
        <v>70</v>
      </c>
      <c r="C69" s="244"/>
      <c r="D69" s="244"/>
      <c r="E69" s="244"/>
      <c r="F69" s="244"/>
      <c r="G69" s="244"/>
      <c r="H69" s="245"/>
      <c r="I69" s="245"/>
      <c r="J69" s="245"/>
      <c r="K69" s="245"/>
      <c r="L69" s="245"/>
      <c r="M69" s="245"/>
      <c r="N69" s="246"/>
      <c r="O69" s="55"/>
    </row>
    <row r="70" spans="1:63" ht="11.45" customHeight="1">
      <c r="A70" s="2"/>
      <c r="B70" s="247"/>
      <c r="C70" s="248"/>
      <c r="D70" s="248"/>
      <c r="E70" s="248"/>
      <c r="F70" s="248"/>
      <c r="G70" s="248"/>
      <c r="H70" s="248"/>
      <c r="I70" s="248"/>
      <c r="J70" s="248"/>
      <c r="K70" s="248"/>
      <c r="L70" s="248"/>
      <c r="M70" s="248"/>
      <c r="N70" s="249"/>
      <c r="O70" s="55"/>
    </row>
    <row r="71" spans="1:63" ht="11.45" customHeight="1">
      <c r="A71" s="2"/>
      <c r="B71" s="247"/>
      <c r="C71" s="248"/>
      <c r="D71" s="248"/>
      <c r="E71" s="248"/>
      <c r="F71" s="248"/>
      <c r="G71" s="248"/>
      <c r="H71" s="248"/>
      <c r="I71" s="248"/>
      <c r="J71" s="248"/>
      <c r="K71" s="248"/>
      <c r="L71" s="248"/>
      <c r="M71" s="248"/>
      <c r="N71" s="249"/>
      <c r="O71" s="55"/>
    </row>
    <row r="72" spans="1:63" ht="11.45" customHeight="1">
      <c r="A72" s="2"/>
      <c r="B72" s="247"/>
      <c r="C72" s="248"/>
      <c r="D72" s="248"/>
      <c r="E72" s="248"/>
      <c r="F72" s="248"/>
      <c r="G72" s="248"/>
      <c r="H72" s="248"/>
      <c r="I72" s="248"/>
      <c r="J72" s="248"/>
      <c r="K72" s="248"/>
      <c r="L72" s="248"/>
      <c r="M72" s="248"/>
      <c r="N72" s="249"/>
      <c r="O72" s="55"/>
    </row>
    <row r="73" spans="1:63" ht="11.45" customHeight="1" thickBot="1">
      <c r="A73" s="2"/>
      <c r="B73" s="250"/>
      <c r="C73" s="251"/>
      <c r="D73" s="251"/>
      <c r="E73" s="251"/>
      <c r="F73" s="251"/>
      <c r="G73" s="251"/>
      <c r="H73" s="251"/>
      <c r="I73" s="251"/>
      <c r="J73" s="251"/>
      <c r="K73" s="251"/>
      <c r="L73" s="251"/>
      <c r="M73" s="251"/>
      <c r="N73" s="252"/>
      <c r="O73" s="55"/>
    </row>
    <row r="74" spans="1:63" ht="11.45" customHeight="1">
      <c r="A74" s="2"/>
      <c r="B74" s="59"/>
      <c r="C74" s="59"/>
      <c r="D74" s="59"/>
      <c r="E74" s="59"/>
      <c r="F74" s="59"/>
      <c r="G74" s="59"/>
      <c r="H74" s="59"/>
      <c r="I74" s="59"/>
      <c r="J74" s="59"/>
      <c r="K74" s="59"/>
      <c r="L74" s="59"/>
      <c r="M74" s="59"/>
      <c r="N74" s="59"/>
      <c r="O74" s="55"/>
    </row>
    <row r="75" spans="1:63" ht="11.45" customHeight="1">
      <c r="A75" s="2"/>
      <c r="B75" s="55"/>
      <c r="C75" s="55"/>
      <c r="D75" s="55"/>
      <c r="E75" s="55"/>
      <c r="F75" s="55"/>
      <c r="G75" s="55"/>
      <c r="H75" s="55"/>
      <c r="I75" s="55"/>
      <c r="J75" s="55"/>
      <c r="K75" s="55"/>
      <c r="L75" s="55"/>
      <c r="M75" s="55"/>
      <c r="N75" s="55"/>
      <c r="O75" s="55"/>
    </row>
    <row r="76" spans="1:63" s="54" customFormat="1">
      <c r="B76" s="83"/>
      <c r="C76" s="83"/>
      <c r="D76" s="83"/>
      <c r="E76" s="83"/>
      <c r="F76" s="83"/>
      <c r="G76" s="83"/>
      <c r="H76" s="83"/>
      <c r="I76" s="83"/>
      <c r="J76" s="83"/>
      <c r="K76" s="83"/>
      <c r="L76" s="83"/>
      <c r="M76" s="83"/>
      <c r="N76" s="83"/>
      <c r="O76" s="83"/>
      <c r="U76" s="166"/>
      <c r="V76" s="166"/>
      <c r="W76" s="166"/>
      <c r="X76" s="166"/>
      <c r="Y76" s="166"/>
      <c r="Z76" s="166"/>
      <c r="AA76" s="166"/>
      <c r="AB76" s="166"/>
      <c r="AC76" s="162"/>
      <c r="AD76" s="162"/>
      <c r="AE76" s="162"/>
      <c r="AF76" s="162"/>
      <c r="AG76" s="162"/>
      <c r="AH76" s="162"/>
      <c r="AI76" s="162"/>
      <c r="AJ76" s="162"/>
      <c r="AK76" s="162"/>
      <c r="AL76" s="162"/>
      <c r="AM76" s="162"/>
      <c r="AN76" s="162"/>
      <c r="AO76" s="162"/>
      <c r="AP76" s="162"/>
      <c r="AQ76" s="162"/>
      <c r="AR76" s="162"/>
      <c r="AS76" s="162"/>
      <c r="AT76" s="162"/>
      <c r="AU76" s="162"/>
      <c r="AV76" s="162"/>
      <c r="AW76" s="162"/>
      <c r="AX76" s="162"/>
      <c r="AY76" s="162"/>
      <c r="AZ76" s="162"/>
      <c r="BA76" s="162"/>
      <c r="BB76" s="162"/>
      <c r="BC76" s="162"/>
      <c r="BD76" s="162"/>
      <c r="BE76" s="162"/>
      <c r="BF76" s="162"/>
      <c r="BG76" s="162"/>
      <c r="BH76" s="162"/>
      <c r="BI76" s="162"/>
      <c r="BJ76" s="162"/>
      <c r="BK76" s="162"/>
    </row>
    <row r="77" spans="1:63" s="54" customFormat="1">
      <c r="B77" s="83"/>
      <c r="C77" s="83"/>
      <c r="D77" s="83"/>
      <c r="E77" s="83"/>
      <c r="F77" s="83"/>
      <c r="G77" s="83"/>
      <c r="H77" s="83"/>
      <c r="I77" s="83"/>
      <c r="J77" s="83"/>
      <c r="K77" s="83"/>
      <c r="L77" s="83"/>
      <c r="M77" s="83"/>
      <c r="N77" s="83"/>
      <c r="O77" s="83"/>
      <c r="U77" s="166"/>
      <c r="V77" s="166"/>
      <c r="W77" s="166"/>
      <c r="X77" s="166"/>
      <c r="Y77" s="166"/>
      <c r="Z77" s="166"/>
      <c r="AA77" s="166"/>
      <c r="AB77" s="166"/>
      <c r="AC77" s="162"/>
      <c r="AD77" s="162"/>
      <c r="AE77" s="162"/>
      <c r="AF77" s="162"/>
      <c r="AG77" s="162"/>
      <c r="AH77" s="162"/>
      <c r="AI77" s="162"/>
      <c r="AJ77" s="162"/>
      <c r="AK77" s="162"/>
      <c r="AL77" s="162"/>
      <c r="AM77" s="162"/>
      <c r="AN77" s="162"/>
      <c r="AO77" s="162"/>
      <c r="AP77" s="162"/>
      <c r="AQ77" s="162"/>
      <c r="AR77" s="162"/>
      <c r="AS77" s="162"/>
      <c r="AT77" s="162"/>
      <c r="AU77" s="162"/>
      <c r="AV77" s="162"/>
      <c r="AW77" s="162"/>
      <c r="AX77" s="162"/>
      <c r="AY77" s="162"/>
      <c r="AZ77" s="162"/>
      <c r="BA77" s="162"/>
      <c r="BB77" s="162"/>
      <c r="BC77" s="162"/>
      <c r="BD77" s="162"/>
      <c r="BE77" s="162"/>
      <c r="BF77" s="162"/>
      <c r="BG77" s="162"/>
      <c r="BH77" s="162"/>
      <c r="BI77" s="162"/>
      <c r="BJ77" s="162"/>
      <c r="BK77" s="162"/>
    </row>
    <row r="78" spans="1:63" s="54" customFormat="1">
      <c r="U78" s="166"/>
      <c r="V78" s="166"/>
      <c r="W78" s="166"/>
      <c r="X78" s="166"/>
      <c r="Y78" s="166"/>
      <c r="Z78" s="166"/>
      <c r="AA78" s="166"/>
      <c r="AB78" s="166"/>
      <c r="AC78" s="162"/>
      <c r="AD78" s="162"/>
      <c r="AE78" s="162"/>
      <c r="AF78" s="162"/>
      <c r="AG78" s="162"/>
      <c r="AH78" s="162"/>
      <c r="AI78" s="162"/>
      <c r="AJ78" s="162"/>
      <c r="AK78" s="162"/>
      <c r="AL78" s="162"/>
      <c r="AM78" s="162"/>
      <c r="AN78" s="162"/>
      <c r="AO78" s="162"/>
      <c r="AP78" s="162"/>
      <c r="AQ78" s="162"/>
      <c r="AR78" s="162"/>
      <c r="AS78" s="162"/>
      <c r="AT78" s="162"/>
      <c r="AU78" s="162"/>
      <c r="AV78" s="162"/>
      <c r="AW78" s="162"/>
      <c r="AX78" s="162"/>
      <c r="AY78" s="162"/>
      <c r="AZ78" s="162"/>
      <c r="BA78" s="162"/>
      <c r="BB78" s="162"/>
      <c r="BC78" s="162"/>
      <c r="BD78" s="162"/>
      <c r="BE78" s="162"/>
      <c r="BF78" s="162"/>
      <c r="BG78" s="162"/>
      <c r="BH78" s="162"/>
      <c r="BI78" s="162"/>
      <c r="BJ78" s="162"/>
      <c r="BK78" s="162"/>
    </row>
    <row r="79" spans="1:63" s="54" customFormat="1">
      <c r="U79" s="166"/>
      <c r="V79" s="166"/>
      <c r="W79" s="166"/>
      <c r="X79" s="166"/>
      <c r="Y79" s="166"/>
      <c r="Z79" s="166"/>
      <c r="AA79" s="166"/>
      <c r="AB79" s="166"/>
      <c r="AC79" s="162"/>
      <c r="AD79" s="162"/>
      <c r="AE79" s="162"/>
      <c r="AF79" s="162"/>
      <c r="AG79" s="162"/>
      <c r="AH79" s="162"/>
      <c r="AI79" s="162"/>
      <c r="AJ79" s="162"/>
      <c r="AK79" s="162"/>
      <c r="AL79" s="162"/>
      <c r="AM79" s="162"/>
      <c r="AN79" s="162"/>
      <c r="AO79" s="162"/>
      <c r="AP79" s="162"/>
      <c r="AQ79" s="162"/>
      <c r="AR79" s="162"/>
      <c r="AS79" s="162"/>
      <c r="AT79" s="162"/>
      <c r="AU79" s="162"/>
      <c r="AV79" s="162"/>
      <c r="AW79" s="162"/>
      <c r="AX79" s="162"/>
      <c r="AY79" s="162"/>
      <c r="AZ79" s="162"/>
      <c r="BA79" s="162"/>
      <c r="BB79" s="162"/>
      <c r="BC79" s="162"/>
      <c r="BD79" s="162"/>
      <c r="BE79" s="162"/>
      <c r="BF79" s="162"/>
      <c r="BG79" s="162"/>
      <c r="BH79" s="162"/>
      <c r="BI79" s="162"/>
      <c r="BJ79" s="162"/>
      <c r="BK79" s="162"/>
    </row>
    <row r="80" spans="1:63" s="54" customFormat="1">
      <c r="U80" s="166"/>
      <c r="V80" s="166"/>
      <c r="W80" s="166"/>
      <c r="X80" s="166"/>
      <c r="Y80" s="166"/>
      <c r="Z80" s="166"/>
      <c r="AA80" s="166"/>
      <c r="AB80" s="166"/>
      <c r="AC80" s="162"/>
      <c r="AD80" s="162"/>
      <c r="AE80" s="162"/>
      <c r="AF80" s="162"/>
      <c r="AG80" s="162"/>
      <c r="AH80" s="162"/>
      <c r="AI80" s="162"/>
      <c r="AJ80" s="162"/>
      <c r="AK80" s="162"/>
      <c r="AL80" s="162"/>
      <c r="AM80" s="162"/>
      <c r="AN80" s="162"/>
      <c r="AO80" s="162"/>
      <c r="AP80" s="162"/>
      <c r="AQ80" s="162"/>
      <c r="AR80" s="162"/>
      <c r="AS80" s="162"/>
      <c r="AT80" s="162"/>
      <c r="AU80" s="162"/>
      <c r="AV80" s="162"/>
      <c r="AW80" s="162"/>
      <c r="AX80" s="162"/>
      <c r="AY80" s="162"/>
      <c r="AZ80" s="162"/>
      <c r="BA80" s="162"/>
      <c r="BB80" s="162"/>
      <c r="BC80" s="162"/>
      <c r="BD80" s="162"/>
      <c r="BE80" s="162"/>
      <c r="BF80" s="162"/>
      <c r="BG80" s="162"/>
      <c r="BH80" s="162"/>
      <c r="BI80" s="162"/>
      <c r="BJ80" s="162"/>
      <c r="BK80" s="162"/>
    </row>
    <row r="81" spans="21:63" s="54" customFormat="1">
      <c r="U81" s="166"/>
      <c r="V81" s="166"/>
      <c r="W81" s="166"/>
      <c r="X81" s="166"/>
      <c r="Y81" s="166"/>
      <c r="Z81" s="166"/>
      <c r="AA81" s="166"/>
      <c r="AB81" s="166"/>
      <c r="AC81" s="162"/>
      <c r="AD81" s="162"/>
      <c r="AE81" s="162"/>
      <c r="AF81" s="162"/>
      <c r="AG81" s="162"/>
      <c r="AH81" s="162"/>
      <c r="AI81" s="162"/>
      <c r="AJ81" s="162"/>
      <c r="AK81" s="162"/>
      <c r="AL81" s="162"/>
      <c r="AM81" s="162"/>
      <c r="AN81" s="162"/>
      <c r="AO81" s="162"/>
      <c r="AP81" s="162"/>
      <c r="AQ81" s="162"/>
      <c r="AR81" s="162"/>
      <c r="AS81" s="162"/>
      <c r="AT81" s="162"/>
      <c r="AU81" s="162"/>
      <c r="AV81" s="162"/>
      <c r="AW81" s="162"/>
      <c r="AX81" s="162"/>
      <c r="AY81" s="162"/>
      <c r="AZ81" s="162"/>
      <c r="BA81" s="162"/>
      <c r="BB81" s="162"/>
      <c r="BC81" s="162"/>
      <c r="BD81" s="162"/>
      <c r="BE81" s="162"/>
      <c r="BF81" s="162"/>
      <c r="BG81" s="162"/>
      <c r="BH81" s="162"/>
      <c r="BI81" s="162"/>
      <c r="BJ81" s="162"/>
      <c r="BK81" s="162"/>
    </row>
    <row r="82" spans="21:63" s="54" customFormat="1">
      <c r="U82" s="166"/>
      <c r="V82" s="166"/>
      <c r="W82" s="166"/>
      <c r="X82" s="166"/>
      <c r="Y82" s="166"/>
      <c r="Z82" s="166"/>
      <c r="AA82" s="166"/>
      <c r="AB82" s="166"/>
      <c r="AC82" s="162"/>
      <c r="AD82" s="162"/>
      <c r="AE82" s="162"/>
      <c r="AF82" s="162"/>
      <c r="AG82" s="162"/>
      <c r="AH82" s="162"/>
      <c r="AI82" s="162"/>
      <c r="AJ82" s="162"/>
      <c r="AK82" s="162"/>
      <c r="AL82" s="162"/>
      <c r="AM82" s="162"/>
      <c r="AN82" s="162"/>
      <c r="AO82" s="162"/>
      <c r="AP82" s="162"/>
      <c r="AQ82" s="162"/>
      <c r="AR82" s="162"/>
      <c r="AS82" s="162"/>
      <c r="AT82" s="162"/>
      <c r="AU82" s="162"/>
      <c r="AV82" s="162"/>
      <c r="AW82" s="162"/>
      <c r="AX82" s="162"/>
      <c r="AY82" s="162"/>
      <c r="AZ82" s="162"/>
      <c r="BA82" s="162"/>
      <c r="BB82" s="162"/>
      <c r="BC82" s="162"/>
      <c r="BD82" s="162"/>
      <c r="BE82" s="162"/>
      <c r="BF82" s="162"/>
      <c r="BG82" s="162"/>
      <c r="BH82" s="162"/>
      <c r="BI82" s="162"/>
      <c r="BJ82" s="162"/>
      <c r="BK82" s="162"/>
    </row>
    <row r="83" spans="21:63" s="54" customFormat="1">
      <c r="U83" s="166"/>
      <c r="V83" s="166"/>
      <c r="W83" s="166"/>
      <c r="X83" s="166"/>
      <c r="Y83" s="166"/>
      <c r="Z83" s="166"/>
      <c r="AA83" s="166"/>
      <c r="AB83" s="166"/>
      <c r="AC83" s="162"/>
      <c r="AD83" s="162"/>
      <c r="AE83" s="162"/>
      <c r="AF83" s="162"/>
      <c r="AG83" s="162"/>
      <c r="AH83" s="162"/>
      <c r="AI83" s="162"/>
      <c r="AJ83" s="162"/>
      <c r="AK83" s="162"/>
      <c r="AL83" s="162"/>
      <c r="AM83" s="162"/>
      <c r="AN83" s="162"/>
      <c r="AO83" s="162"/>
      <c r="AP83" s="162"/>
      <c r="AQ83" s="162"/>
      <c r="AR83" s="162"/>
      <c r="AS83" s="162"/>
      <c r="AT83" s="162"/>
      <c r="AU83" s="162"/>
      <c r="AV83" s="162"/>
      <c r="AW83" s="162"/>
      <c r="AX83" s="162"/>
      <c r="AY83" s="162"/>
      <c r="AZ83" s="162"/>
      <c r="BA83" s="162"/>
      <c r="BB83" s="162"/>
      <c r="BC83" s="162"/>
      <c r="BD83" s="162"/>
      <c r="BE83" s="162"/>
      <c r="BF83" s="162"/>
      <c r="BG83" s="162"/>
      <c r="BH83" s="162"/>
      <c r="BI83" s="162"/>
      <c r="BJ83" s="162"/>
      <c r="BK83" s="162"/>
    </row>
    <row r="84" spans="21:63" s="54" customFormat="1">
      <c r="U84" s="166"/>
      <c r="V84" s="166"/>
      <c r="W84" s="166"/>
      <c r="X84" s="166"/>
      <c r="Y84" s="166"/>
      <c r="Z84" s="166"/>
      <c r="AA84" s="166"/>
      <c r="AB84" s="166"/>
      <c r="AC84" s="162"/>
      <c r="AD84" s="162"/>
      <c r="AE84" s="162"/>
      <c r="AF84" s="162"/>
      <c r="AG84" s="162"/>
      <c r="AH84" s="162"/>
      <c r="AI84" s="162"/>
      <c r="AJ84" s="162"/>
      <c r="AK84" s="162"/>
      <c r="AL84" s="162"/>
      <c r="AM84" s="162"/>
      <c r="AN84" s="162"/>
      <c r="AO84" s="162"/>
      <c r="AP84" s="162"/>
      <c r="AQ84" s="162"/>
      <c r="AR84" s="162"/>
      <c r="AS84" s="162"/>
      <c r="AT84" s="162"/>
      <c r="AU84" s="162"/>
      <c r="AV84" s="162"/>
      <c r="AW84" s="162"/>
      <c r="AX84" s="162"/>
      <c r="AY84" s="162"/>
      <c r="AZ84" s="162"/>
      <c r="BA84" s="162"/>
      <c r="BB84" s="162"/>
      <c r="BC84" s="162"/>
      <c r="BD84" s="162"/>
      <c r="BE84" s="162"/>
      <c r="BF84" s="162"/>
      <c r="BG84" s="162"/>
      <c r="BH84" s="162"/>
      <c r="BI84" s="162"/>
      <c r="BJ84" s="162"/>
      <c r="BK84" s="162"/>
    </row>
    <row r="85" spans="21:63" s="54" customFormat="1">
      <c r="U85" s="166"/>
      <c r="V85" s="166"/>
      <c r="W85" s="166"/>
      <c r="X85" s="166"/>
      <c r="Y85" s="166"/>
      <c r="Z85" s="166"/>
      <c r="AA85" s="166"/>
      <c r="AB85" s="166"/>
      <c r="AC85" s="162"/>
      <c r="AD85" s="162"/>
      <c r="AE85" s="162"/>
      <c r="AF85" s="162"/>
      <c r="AG85" s="162"/>
      <c r="AH85" s="162"/>
      <c r="AI85" s="162"/>
      <c r="AJ85" s="162"/>
      <c r="AK85" s="162"/>
      <c r="AL85" s="162"/>
      <c r="AM85" s="162"/>
      <c r="AN85" s="162"/>
      <c r="AO85" s="162"/>
      <c r="AP85" s="162"/>
      <c r="AQ85" s="162"/>
      <c r="AR85" s="162"/>
      <c r="AS85" s="162"/>
      <c r="AT85" s="162"/>
      <c r="AU85" s="162"/>
      <c r="AV85" s="162"/>
      <c r="AW85" s="162"/>
      <c r="AX85" s="162"/>
      <c r="AY85" s="162"/>
      <c r="AZ85" s="162"/>
      <c r="BA85" s="162"/>
      <c r="BB85" s="162"/>
      <c r="BC85" s="162"/>
      <c r="BD85" s="162"/>
      <c r="BE85" s="162"/>
      <c r="BF85" s="162"/>
      <c r="BG85" s="162"/>
      <c r="BH85" s="162"/>
      <c r="BI85" s="162"/>
      <c r="BJ85" s="162"/>
      <c r="BK85" s="162"/>
    </row>
    <row r="86" spans="21:63" s="54" customFormat="1">
      <c r="U86" s="166"/>
      <c r="V86" s="166"/>
      <c r="W86" s="166"/>
      <c r="X86" s="166"/>
      <c r="Y86" s="166"/>
      <c r="Z86" s="166"/>
      <c r="AA86" s="166"/>
      <c r="AB86" s="166"/>
      <c r="AC86" s="162"/>
      <c r="AD86" s="162"/>
      <c r="AE86" s="162"/>
      <c r="AF86" s="162"/>
      <c r="AG86" s="162"/>
      <c r="AH86" s="162"/>
      <c r="AI86" s="162"/>
      <c r="AJ86" s="162"/>
      <c r="AK86" s="162"/>
      <c r="AL86" s="162"/>
      <c r="AM86" s="162"/>
      <c r="AN86" s="162"/>
      <c r="AO86" s="162"/>
      <c r="AP86" s="162"/>
      <c r="AQ86" s="162"/>
      <c r="AR86" s="162"/>
      <c r="AS86" s="162"/>
      <c r="AT86" s="162"/>
      <c r="AU86" s="162"/>
      <c r="AV86" s="162"/>
      <c r="AW86" s="162"/>
      <c r="AX86" s="162"/>
      <c r="AY86" s="162"/>
      <c r="AZ86" s="162"/>
      <c r="BA86" s="162"/>
      <c r="BB86" s="162"/>
      <c r="BC86" s="162"/>
      <c r="BD86" s="162"/>
      <c r="BE86" s="162"/>
      <c r="BF86" s="162"/>
      <c r="BG86" s="162"/>
      <c r="BH86" s="162"/>
      <c r="BI86" s="162"/>
      <c r="BJ86" s="162"/>
      <c r="BK86" s="162"/>
    </row>
    <row r="87" spans="21:63" s="54" customFormat="1">
      <c r="U87" s="166"/>
      <c r="V87" s="166"/>
      <c r="W87" s="166"/>
      <c r="X87" s="166"/>
      <c r="Y87" s="166"/>
      <c r="Z87" s="166"/>
      <c r="AA87" s="166"/>
      <c r="AB87" s="166"/>
      <c r="AC87" s="162"/>
      <c r="AD87" s="162"/>
      <c r="AE87" s="162"/>
      <c r="AF87" s="162"/>
      <c r="AG87" s="162"/>
      <c r="AH87" s="162"/>
      <c r="AI87" s="162"/>
      <c r="AJ87" s="162"/>
      <c r="AK87" s="162"/>
      <c r="AL87" s="162"/>
      <c r="AM87" s="162"/>
      <c r="AN87" s="162"/>
      <c r="AO87" s="162"/>
      <c r="AP87" s="162"/>
      <c r="AQ87" s="162"/>
      <c r="AR87" s="162"/>
      <c r="AS87" s="162"/>
      <c r="AT87" s="162"/>
      <c r="AU87" s="162"/>
      <c r="AV87" s="162"/>
      <c r="AW87" s="162"/>
      <c r="AX87" s="162"/>
      <c r="AY87" s="162"/>
      <c r="AZ87" s="162"/>
      <c r="BA87" s="162"/>
      <c r="BB87" s="162"/>
      <c r="BC87" s="162"/>
      <c r="BD87" s="162"/>
      <c r="BE87" s="162"/>
      <c r="BF87" s="162"/>
      <c r="BG87" s="162"/>
      <c r="BH87" s="162"/>
      <c r="BI87" s="162"/>
      <c r="BJ87" s="162"/>
      <c r="BK87" s="162"/>
    </row>
    <row r="88" spans="21:63" s="54" customFormat="1">
      <c r="U88" s="166"/>
      <c r="V88" s="166"/>
      <c r="W88" s="166"/>
      <c r="X88" s="166"/>
      <c r="Y88" s="166"/>
      <c r="Z88" s="166"/>
      <c r="AA88" s="166"/>
      <c r="AB88" s="166"/>
      <c r="AC88" s="162"/>
      <c r="AD88" s="162"/>
      <c r="AE88" s="162"/>
      <c r="AF88" s="162"/>
      <c r="AG88" s="162"/>
      <c r="AH88" s="162"/>
      <c r="AI88" s="162"/>
      <c r="AJ88" s="162"/>
      <c r="AK88" s="162"/>
      <c r="AL88" s="162"/>
      <c r="AM88" s="162"/>
      <c r="AN88" s="162"/>
      <c r="AO88" s="162"/>
      <c r="AP88" s="162"/>
      <c r="AQ88" s="162"/>
      <c r="AR88" s="162"/>
      <c r="AS88" s="162"/>
      <c r="AT88" s="162"/>
      <c r="AU88" s="162"/>
      <c r="AV88" s="162"/>
      <c r="AW88" s="162"/>
      <c r="AX88" s="162"/>
      <c r="AY88" s="162"/>
      <c r="AZ88" s="162"/>
      <c r="BA88" s="162"/>
      <c r="BB88" s="162"/>
      <c r="BC88" s="162"/>
      <c r="BD88" s="162"/>
      <c r="BE88" s="162"/>
      <c r="BF88" s="162"/>
      <c r="BG88" s="162"/>
      <c r="BH88" s="162"/>
      <c r="BI88" s="162"/>
      <c r="BJ88" s="162"/>
      <c r="BK88" s="162"/>
    </row>
    <row r="89" spans="21:63" s="54" customFormat="1">
      <c r="U89" s="166"/>
      <c r="V89" s="166"/>
      <c r="W89" s="166"/>
      <c r="X89" s="166"/>
      <c r="Y89" s="166"/>
      <c r="Z89" s="166"/>
      <c r="AA89" s="166"/>
      <c r="AB89" s="166"/>
      <c r="AC89" s="162"/>
      <c r="AD89" s="162"/>
      <c r="AE89" s="162"/>
      <c r="AF89" s="162"/>
      <c r="AG89" s="162"/>
      <c r="AH89" s="162"/>
      <c r="AI89" s="162"/>
      <c r="AJ89" s="162"/>
      <c r="AK89" s="162"/>
      <c r="AL89" s="162"/>
      <c r="AM89" s="162"/>
      <c r="AN89" s="162"/>
      <c r="AO89" s="162"/>
      <c r="AP89" s="162"/>
      <c r="AQ89" s="162"/>
      <c r="AR89" s="162"/>
      <c r="AS89" s="162"/>
      <c r="AT89" s="162"/>
      <c r="AU89" s="162"/>
      <c r="AV89" s="162"/>
      <c r="AW89" s="162"/>
      <c r="AX89" s="162"/>
      <c r="AY89" s="162"/>
      <c r="AZ89" s="162"/>
      <c r="BA89" s="162"/>
      <c r="BB89" s="162"/>
      <c r="BC89" s="162"/>
      <c r="BD89" s="162"/>
      <c r="BE89" s="162"/>
      <c r="BF89" s="162"/>
      <c r="BG89" s="162"/>
      <c r="BH89" s="162"/>
      <c r="BI89" s="162"/>
      <c r="BJ89" s="162"/>
      <c r="BK89" s="162"/>
    </row>
    <row r="90" spans="21:63" s="54" customFormat="1">
      <c r="U90" s="166"/>
      <c r="V90" s="166"/>
      <c r="W90" s="166"/>
      <c r="X90" s="166"/>
      <c r="Y90" s="166"/>
      <c r="Z90" s="166"/>
      <c r="AA90" s="166"/>
      <c r="AB90" s="166"/>
      <c r="AC90" s="162"/>
      <c r="AD90" s="162"/>
      <c r="AE90" s="162"/>
      <c r="AF90" s="162"/>
      <c r="AG90" s="162"/>
      <c r="AH90" s="162"/>
      <c r="AI90" s="162"/>
      <c r="AJ90" s="162"/>
      <c r="AK90" s="162"/>
      <c r="AL90" s="162"/>
      <c r="AM90" s="162"/>
      <c r="AN90" s="162"/>
      <c r="AO90" s="162"/>
      <c r="AP90" s="162"/>
      <c r="AQ90" s="162"/>
      <c r="AR90" s="162"/>
      <c r="AS90" s="162"/>
      <c r="AT90" s="162"/>
      <c r="AU90" s="162"/>
      <c r="AV90" s="162"/>
      <c r="AW90" s="162"/>
      <c r="AX90" s="162"/>
      <c r="AY90" s="162"/>
      <c r="AZ90" s="162"/>
      <c r="BA90" s="162"/>
      <c r="BB90" s="162"/>
      <c r="BC90" s="162"/>
      <c r="BD90" s="162"/>
      <c r="BE90" s="162"/>
      <c r="BF90" s="162"/>
      <c r="BG90" s="162"/>
      <c r="BH90" s="162"/>
      <c r="BI90" s="162"/>
      <c r="BJ90" s="162"/>
      <c r="BK90" s="162"/>
    </row>
    <row r="91" spans="21:63" s="54" customFormat="1">
      <c r="U91" s="166"/>
      <c r="V91" s="166"/>
      <c r="W91" s="166"/>
      <c r="X91" s="166"/>
      <c r="Y91" s="166"/>
      <c r="Z91" s="166"/>
      <c r="AA91" s="166"/>
      <c r="AB91" s="166"/>
      <c r="AC91" s="162"/>
      <c r="AD91" s="162"/>
      <c r="AE91" s="162"/>
      <c r="AF91" s="162"/>
      <c r="AG91" s="162"/>
      <c r="AH91" s="162"/>
      <c r="AI91" s="162"/>
      <c r="AJ91" s="162"/>
      <c r="AK91" s="162"/>
      <c r="AL91" s="162"/>
      <c r="AM91" s="162"/>
      <c r="AN91" s="162"/>
      <c r="AO91" s="162"/>
      <c r="AP91" s="162"/>
      <c r="AQ91" s="162"/>
      <c r="AR91" s="162"/>
      <c r="AS91" s="162"/>
      <c r="AT91" s="162"/>
      <c r="AU91" s="162"/>
      <c r="AV91" s="162"/>
      <c r="AW91" s="162"/>
      <c r="AX91" s="162"/>
      <c r="AY91" s="162"/>
      <c r="AZ91" s="162"/>
      <c r="BA91" s="162"/>
      <c r="BB91" s="162"/>
      <c r="BC91" s="162"/>
      <c r="BD91" s="162"/>
      <c r="BE91" s="162"/>
      <c r="BF91" s="162"/>
      <c r="BG91" s="162"/>
      <c r="BH91" s="162"/>
      <c r="BI91" s="162"/>
      <c r="BJ91" s="162"/>
      <c r="BK91" s="162"/>
    </row>
    <row r="92" spans="21:63" s="54" customFormat="1">
      <c r="U92" s="166"/>
      <c r="V92" s="166"/>
      <c r="W92" s="166"/>
      <c r="X92" s="166"/>
      <c r="Y92" s="166"/>
      <c r="Z92" s="166"/>
      <c r="AA92" s="166"/>
      <c r="AB92" s="166"/>
      <c r="AC92" s="162"/>
      <c r="AD92" s="162"/>
      <c r="AE92" s="162"/>
      <c r="AF92" s="162"/>
      <c r="AG92" s="162"/>
      <c r="AH92" s="162"/>
      <c r="AI92" s="162"/>
      <c r="AJ92" s="162"/>
      <c r="AK92" s="162"/>
      <c r="AL92" s="162"/>
      <c r="AM92" s="162"/>
      <c r="AN92" s="162"/>
      <c r="AO92" s="162"/>
      <c r="AP92" s="162"/>
      <c r="AQ92" s="162"/>
      <c r="AR92" s="162"/>
      <c r="AS92" s="162"/>
      <c r="AT92" s="162"/>
      <c r="AU92" s="162"/>
      <c r="AV92" s="162"/>
      <c r="AW92" s="162"/>
      <c r="AX92" s="162"/>
      <c r="AY92" s="162"/>
      <c r="AZ92" s="162"/>
      <c r="BA92" s="162"/>
      <c r="BB92" s="162"/>
      <c r="BC92" s="162"/>
      <c r="BD92" s="162"/>
      <c r="BE92" s="162"/>
      <c r="BF92" s="162"/>
      <c r="BG92" s="162"/>
      <c r="BH92" s="162"/>
      <c r="BI92" s="162"/>
      <c r="BJ92" s="162"/>
      <c r="BK92" s="162"/>
    </row>
    <row r="93" spans="21:63" s="54" customFormat="1">
      <c r="U93" s="166"/>
      <c r="V93" s="166"/>
      <c r="W93" s="166"/>
      <c r="X93" s="166"/>
      <c r="Y93" s="166"/>
      <c r="Z93" s="166"/>
      <c r="AA93" s="166"/>
      <c r="AB93" s="166"/>
      <c r="AC93" s="162"/>
      <c r="AD93" s="162"/>
      <c r="AE93" s="162"/>
      <c r="AF93" s="162"/>
      <c r="AG93" s="162"/>
      <c r="AH93" s="162"/>
      <c r="AI93" s="162"/>
      <c r="AJ93" s="162"/>
      <c r="AK93" s="162"/>
      <c r="AL93" s="162"/>
      <c r="AM93" s="162"/>
      <c r="AN93" s="162"/>
      <c r="AO93" s="162"/>
      <c r="AP93" s="162"/>
      <c r="AQ93" s="162"/>
      <c r="AR93" s="162"/>
      <c r="AS93" s="162"/>
      <c r="AT93" s="162"/>
      <c r="AU93" s="162"/>
      <c r="AV93" s="162"/>
      <c r="AW93" s="162"/>
      <c r="AX93" s="162"/>
      <c r="AY93" s="162"/>
      <c r="AZ93" s="162"/>
      <c r="BA93" s="162"/>
      <c r="BB93" s="162"/>
      <c r="BC93" s="162"/>
      <c r="BD93" s="162"/>
      <c r="BE93" s="162"/>
      <c r="BF93" s="162"/>
      <c r="BG93" s="162"/>
      <c r="BH93" s="162"/>
      <c r="BI93" s="162"/>
      <c r="BJ93" s="162"/>
      <c r="BK93" s="162"/>
    </row>
    <row r="94" spans="21:63" s="54" customFormat="1">
      <c r="U94" s="166"/>
      <c r="V94" s="166"/>
      <c r="W94" s="166"/>
      <c r="X94" s="166"/>
      <c r="Y94" s="166"/>
      <c r="Z94" s="166"/>
      <c r="AA94" s="166"/>
      <c r="AB94" s="166"/>
      <c r="AC94" s="162"/>
      <c r="AD94" s="162"/>
      <c r="AE94" s="162"/>
      <c r="AF94" s="162"/>
      <c r="AG94" s="162"/>
      <c r="AH94" s="162"/>
      <c r="AI94" s="162"/>
      <c r="AJ94" s="162"/>
      <c r="AK94" s="162"/>
      <c r="AL94" s="162"/>
      <c r="AM94" s="162"/>
      <c r="AN94" s="162"/>
      <c r="AO94" s="162"/>
      <c r="AP94" s="162"/>
      <c r="AQ94" s="162"/>
      <c r="AR94" s="162"/>
      <c r="AS94" s="162"/>
      <c r="AT94" s="162"/>
      <c r="AU94" s="162"/>
      <c r="AV94" s="162"/>
      <c r="AW94" s="162"/>
      <c r="AX94" s="162"/>
      <c r="AY94" s="162"/>
      <c r="AZ94" s="162"/>
      <c r="BA94" s="162"/>
      <c r="BB94" s="162"/>
      <c r="BC94" s="162"/>
      <c r="BD94" s="162"/>
      <c r="BE94" s="162"/>
      <c r="BF94" s="162"/>
      <c r="BG94" s="162"/>
      <c r="BH94" s="162"/>
      <c r="BI94" s="162"/>
      <c r="BJ94" s="162"/>
      <c r="BK94" s="162"/>
    </row>
    <row r="95" spans="21:63" s="54" customFormat="1">
      <c r="U95" s="166"/>
      <c r="V95" s="166"/>
      <c r="W95" s="166"/>
      <c r="X95" s="166"/>
      <c r="Y95" s="166"/>
      <c r="Z95" s="166"/>
      <c r="AA95" s="166"/>
      <c r="AB95" s="166"/>
      <c r="AC95" s="162"/>
      <c r="AD95" s="162"/>
      <c r="AE95" s="162"/>
      <c r="AF95" s="162"/>
      <c r="AG95" s="162"/>
      <c r="AH95" s="162"/>
      <c r="AI95" s="162"/>
      <c r="AJ95" s="162"/>
      <c r="AK95" s="162"/>
      <c r="AL95" s="162"/>
      <c r="AM95" s="162"/>
      <c r="AN95" s="162"/>
      <c r="AO95" s="162"/>
      <c r="AP95" s="162"/>
      <c r="AQ95" s="162"/>
      <c r="AR95" s="162"/>
      <c r="AS95" s="162"/>
      <c r="AT95" s="162"/>
      <c r="AU95" s="162"/>
      <c r="AV95" s="162"/>
      <c r="AW95" s="162"/>
      <c r="AX95" s="162"/>
      <c r="AY95" s="162"/>
      <c r="AZ95" s="162"/>
      <c r="BA95" s="162"/>
      <c r="BB95" s="162"/>
      <c r="BC95" s="162"/>
      <c r="BD95" s="162"/>
      <c r="BE95" s="162"/>
      <c r="BF95" s="162"/>
      <c r="BG95" s="162"/>
      <c r="BH95" s="162"/>
      <c r="BI95" s="162"/>
      <c r="BJ95" s="162"/>
      <c r="BK95" s="162"/>
    </row>
    <row r="96" spans="21:63" s="54" customFormat="1">
      <c r="U96" s="166"/>
      <c r="V96" s="166"/>
      <c r="W96" s="166"/>
      <c r="X96" s="166"/>
      <c r="Y96" s="166"/>
      <c r="Z96" s="166"/>
      <c r="AA96" s="166"/>
      <c r="AB96" s="166"/>
      <c r="AC96" s="162"/>
      <c r="AD96" s="162"/>
      <c r="AE96" s="162"/>
      <c r="AF96" s="162"/>
      <c r="AG96" s="162"/>
      <c r="AH96" s="162"/>
      <c r="AI96" s="162"/>
      <c r="AJ96" s="162"/>
      <c r="AK96" s="162"/>
      <c r="AL96" s="162"/>
      <c r="AM96" s="162"/>
      <c r="AN96" s="162"/>
      <c r="AO96" s="162"/>
      <c r="AP96" s="162"/>
      <c r="AQ96" s="162"/>
      <c r="AR96" s="162"/>
      <c r="AS96" s="162"/>
      <c r="AT96" s="162"/>
      <c r="AU96" s="162"/>
      <c r="AV96" s="162"/>
      <c r="AW96" s="162"/>
      <c r="AX96" s="162"/>
      <c r="AY96" s="162"/>
      <c r="AZ96" s="162"/>
      <c r="BA96" s="162"/>
      <c r="BB96" s="162"/>
      <c r="BC96" s="162"/>
      <c r="BD96" s="162"/>
      <c r="BE96" s="162"/>
      <c r="BF96" s="162"/>
      <c r="BG96" s="162"/>
      <c r="BH96" s="162"/>
      <c r="BI96" s="162"/>
      <c r="BJ96" s="162"/>
      <c r="BK96" s="162"/>
    </row>
    <row r="97" spans="1:63" s="54" customFormat="1">
      <c r="U97" s="166"/>
      <c r="V97" s="166"/>
      <c r="W97" s="166"/>
      <c r="X97" s="166"/>
      <c r="Y97" s="166"/>
      <c r="Z97" s="166"/>
      <c r="AA97" s="166"/>
      <c r="AB97" s="166"/>
      <c r="AC97" s="162"/>
      <c r="AD97" s="162"/>
      <c r="AE97" s="162"/>
      <c r="AF97" s="162"/>
      <c r="AG97" s="162"/>
      <c r="AH97" s="162"/>
      <c r="AI97" s="162"/>
      <c r="AJ97" s="162"/>
      <c r="AK97" s="162"/>
      <c r="AL97" s="162"/>
      <c r="AM97" s="162"/>
      <c r="AN97" s="162"/>
      <c r="AO97" s="162"/>
      <c r="AP97" s="162"/>
      <c r="AQ97" s="162"/>
      <c r="AR97" s="162"/>
      <c r="AS97" s="162"/>
      <c r="AT97" s="162"/>
      <c r="AU97" s="162"/>
      <c r="AV97" s="162"/>
      <c r="AW97" s="162"/>
      <c r="AX97" s="162"/>
      <c r="AY97" s="162"/>
      <c r="AZ97" s="162"/>
      <c r="BA97" s="162"/>
      <c r="BB97" s="162"/>
      <c r="BC97" s="162"/>
      <c r="BD97" s="162"/>
      <c r="BE97" s="162"/>
      <c r="BF97" s="162"/>
      <c r="BG97" s="162"/>
      <c r="BH97" s="162"/>
      <c r="BI97" s="162"/>
      <c r="BJ97" s="162"/>
      <c r="BK97" s="162"/>
    </row>
    <row r="98" spans="1:63" s="54" customFormat="1">
      <c r="U98" s="166"/>
      <c r="V98" s="166"/>
      <c r="W98" s="166"/>
      <c r="X98" s="166"/>
      <c r="Y98" s="166"/>
      <c r="Z98" s="166"/>
      <c r="AA98" s="166"/>
      <c r="AB98" s="166"/>
      <c r="AC98" s="162"/>
      <c r="AD98" s="162"/>
      <c r="AE98" s="162"/>
      <c r="AF98" s="162"/>
      <c r="AG98" s="162"/>
      <c r="AH98" s="162"/>
      <c r="AI98" s="162"/>
      <c r="AJ98" s="162"/>
      <c r="AK98" s="162"/>
      <c r="AL98" s="162"/>
      <c r="AM98" s="162"/>
      <c r="AN98" s="162"/>
      <c r="AO98" s="162"/>
      <c r="AP98" s="162"/>
      <c r="AQ98" s="162"/>
      <c r="AR98" s="162"/>
      <c r="AS98" s="162"/>
      <c r="AT98" s="162"/>
      <c r="AU98" s="162"/>
      <c r="AV98" s="162"/>
      <c r="AW98" s="162"/>
      <c r="AX98" s="162"/>
      <c r="AY98" s="162"/>
      <c r="AZ98" s="162"/>
      <c r="BA98" s="162"/>
      <c r="BB98" s="162"/>
      <c r="BC98" s="162"/>
      <c r="BD98" s="162"/>
      <c r="BE98" s="162"/>
      <c r="BF98" s="162"/>
      <c r="BG98" s="162"/>
      <c r="BH98" s="162"/>
      <c r="BI98" s="162"/>
      <c r="BJ98" s="162"/>
      <c r="BK98" s="162"/>
    </row>
    <row r="99" spans="1:63" s="54" customFormat="1">
      <c r="U99" s="166"/>
      <c r="V99" s="166"/>
      <c r="W99" s="166"/>
      <c r="X99" s="166"/>
      <c r="Y99" s="166"/>
      <c r="Z99" s="166"/>
      <c r="AA99" s="166"/>
      <c r="AB99" s="166"/>
      <c r="AC99" s="162"/>
      <c r="AD99" s="162"/>
      <c r="AE99" s="162"/>
      <c r="AF99" s="162"/>
      <c r="AG99" s="162"/>
      <c r="AH99" s="162"/>
      <c r="AI99" s="162"/>
      <c r="AJ99" s="162"/>
      <c r="AK99" s="162"/>
      <c r="AL99" s="162"/>
      <c r="AM99" s="162"/>
      <c r="AN99" s="162"/>
      <c r="AO99" s="162"/>
      <c r="AP99" s="162"/>
      <c r="AQ99" s="162"/>
      <c r="AR99" s="162"/>
      <c r="AS99" s="162"/>
      <c r="AT99" s="162"/>
      <c r="AU99" s="162"/>
      <c r="AV99" s="162"/>
      <c r="AW99" s="162"/>
      <c r="AX99" s="162"/>
      <c r="AY99" s="162"/>
      <c r="AZ99" s="162"/>
      <c r="BA99" s="162"/>
      <c r="BB99" s="162"/>
      <c r="BC99" s="162"/>
      <c r="BD99" s="162"/>
      <c r="BE99" s="162"/>
      <c r="BF99" s="162"/>
      <c r="BG99" s="162"/>
      <c r="BH99" s="162"/>
      <c r="BI99" s="162"/>
      <c r="BJ99" s="162"/>
      <c r="BK99" s="162"/>
    </row>
    <row r="100" spans="1:63" s="54" customFormat="1">
      <c r="U100" s="166"/>
      <c r="V100" s="166"/>
      <c r="W100" s="166"/>
      <c r="X100" s="166"/>
      <c r="Y100" s="166"/>
      <c r="Z100" s="166"/>
      <c r="AA100" s="166"/>
      <c r="AB100" s="166"/>
      <c r="AC100" s="162"/>
      <c r="AD100" s="162"/>
      <c r="AE100" s="162"/>
      <c r="AF100" s="162"/>
      <c r="AG100" s="162"/>
      <c r="AH100" s="162"/>
      <c r="AI100" s="162"/>
      <c r="AJ100" s="162"/>
      <c r="AK100" s="162"/>
      <c r="AL100" s="162"/>
      <c r="AM100" s="162"/>
      <c r="AN100" s="162"/>
      <c r="AO100" s="162"/>
      <c r="AP100" s="162"/>
      <c r="AQ100" s="162"/>
      <c r="AR100" s="162"/>
      <c r="AS100" s="162"/>
      <c r="AT100" s="162"/>
      <c r="AU100" s="162"/>
      <c r="AV100" s="162"/>
      <c r="AW100" s="162"/>
      <c r="AX100" s="162"/>
      <c r="AY100" s="162"/>
      <c r="AZ100" s="162"/>
      <c r="BA100" s="162"/>
      <c r="BB100" s="162"/>
      <c r="BC100" s="162"/>
      <c r="BD100" s="162"/>
      <c r="BE100" s="162"/>
      <c r="BF100" s="162"/>
      <c r="BG100" s="162"/>
      <c r="BH100" s="162"/>
      <c r="BI100" s="162"/>
      <c r="BJ100" s="162"/>
      <c r="BK100" s="162"/>
    </row>
    <row r="101" spans="1:63" s="54" customFormat="1">
      <c r="U101" s="166"/>
      <c r="V101" s="166"/>
      <c r="W101" s="166"/>
      <c r="X101" s="166"/>
      <c r="Y101" s="166"/>
      <c r="Z101" s="166"/>
      <c r="AA101" s="166"/>
      <c r="AB101" s="166"/>
      <c r="AC101" s="162"/>
      <c r="AD101" s="162"/>
      <c r="AE101" s="162"/>
      <c r="AF101" s="162"/>
      <c r="AG101" s="162"/>
      <c r="AH101" s="162"/>
      <c r="AI101" s="162"/>
      <c r="AJ101" s="162"/>
      <c r="AK101" s="162"/>
      <c r="AL101" s="162"/>
      <c r="AM101" s="162"/>
      <c r="AN101" s="162"/>
      <c r="AO101" s="162"/>
      <c r="AP101" s="162"/>
      <c r="AQ101" s="162"/>
      <c r="AR101" s="162"/>
      <c r="AS101" s="162"/>
      <c r="AT101" s="162"/>
      <c r="AU101" s="162"/>
      <c r="AV101" s="162"/>
      <c r="AW101" s="162"/>
      <c r="AX101" s="162"/>
      <c r="AY101" s="162"/>
      <c r="AZ101" s="162"/>
      <c r="BA101" s="162"/>
      <c r="BB101" s="162"/>
      <c r="BC101" s="162"/>
      <c r="BD101" s="162"/>
      <c r="BE101" s="162"/>
      <c r="BF101" s="162"/>
      <c r="BG101" s="162"/>
      <c r="BH101" s="162"/>
      <c r="BI101" s="162"/>
      <c r="BJ101" s="162"/>
      <c r="BK101" s="162"/>
    </row>
    <row r="102" spans="1:63" s="54" customFormat="1">
      <c r="U102" s="166"/>
      <c r="V102" s="166"/>
      <c r="W102" s="166"/>
      <c r="X102" s="166"/>
      <c r="Y102" s="166"/>
      <c r="Z102" s="166"/>
      <c r="AA102" s="166"/>
      <c r="AB102" s="166"/>
      <c r="AC102" s="162"/>
      <c r="AD102" s="162"/>
      <c r="AE102" s="162"/>
      <c r="AF102" s="162"/>
      <c r="AG102" s="162"/>
      <c r="AH102" s="162"/>
      <c r="AI102" s="162"/>
      <c r="AJ102" s="162"/>
      <c r="AK102" s="162"/>
      <c r="AL102" s="162"/>
      <c r="AM102" s="162"/>
      <c r="AN102" s="162"/>
      <c r="AO102" s="162"/>
      <c r="AP102" s="162"/>
      <c r="AQ102" s="162"/>
      <c r="AR102" s="162"/>
      <c r="AS102" s="162"/>
      <c r="AT102" s="162"/>
      <c r="AU102" s="162"/>
      <c r="AV102" s="162"/>
      <c r="AW102" s="162"/>
      <c r="AX102" s="162"/>
      <c r="AY102" s="162"/>
      <c r="AZ102" s="162"/>
      <c r="BA102" s="162"/>
      <c r="BB102" s="162"/>
      <c r="BC102" s="162"/>
      <c r="BD102" s="162"/>
      <c r="BE102" s="162"/>
      <c r="BF102" s="162"/>
      <c r="BG102" s="162"/>
      <c r="BH102" s="162"/>
      <c r="BI102" s="162"/>
      <c r="BJ102" s="162"/>
      <c r="BK102" s="162"/>
    </row>
    <row r="103" spans="1:63" s="54" customFormat="1">
      <c r="U103" s="166"/>
      <c r="V103" s="166"/>
      <c r="W103" s="166"/>
      <c r="X103" s="166"/>
      <c r="Y103" s="166"/>
      <c r="Z103" s="166"/>
      <c r="AA103" s="166"/>
      <c r="AB103" s="166"/>
      <c r="AC103" s="162"/>
      <c r="AD103" s="162"/>
      <c r="AE103" s="162"/>
      <c r="AF103" s="162"/>
      <c r="AG103" s="162"/>
      <c r="AH103" s="162"/>
      <c r="AI103" s="162"/>
      <c r="AJ103" s="162"/>
      <c r="AK103" s="162"/>
      <c r="AL103" s="162"/>
      <c r="AM103" s="162"/>
      <c r="AN103" s="162"/>
      <c r="AO103" s="162"/>
      <c r="AP103" s="162"/>
      <c r="AQ103" s="162"/>
      <c r="AR103" s="162"/>
      <c r="AS103" s="162"/>
      <c r="AT103" s="162"/>
      <c r="AU103" s="162"/>
      <c r="AV103" s="162"/>
      <c r="AW103" s="162"/>
      <c r="AX103" s="162"/>
      <c r="AY103" s="162"/>
      <c r="AZ103" s="162"/>
      <c r="BA103" s="162"/>
      <c r="BB103" s="162"/>
      <c r="BC103" s="162"/>
      <c r="BD103" s="162"/>
      <c r="BE103" s="162"/>
      <c r="BF103" s="162"/>
      <c r="BG103" s="162"/>
      <c r="BH103" s="162"/>
      <c r="BI103" s="162"/>
      <c r="BJ103" s="162"/>
      <c r="BK103" s="162"/>
    </row>
    <row r="104" spans="1:63" s="54" customFormat="1">
      <c r="U104" s="166"/>
      <c r="V104" s="166"/>
      <c r="W104" s="166"/>
      <c r="X104" s="166"/>
      <c r="Y104" s="166"/>
      <c r="Z104" s="166"/>
      <c r="AA104" s="166"/>
      <c r="AB104" s="166"/>
      <c r="AC104" s="162"/>
      <c r="AD104" s="162"/>
      <c r="AE104" s="162"/>
      <c r="AF104" s="162"/>
      <c r="AG104" s="162"/>
      <c r="AH104" s="162"/>
      <c r="AI104" s="162"/>
      <c r="AJ104" s="162"/>
      <c r="AK104" s="162"/>
      <c r="AL104" s="162"/>
      <c r="AM104" s="162"/>
      <c r="AN104" s="162"/>
      <c r="AO104" s="162"/>
      <c r="AP104" s="162"/>
      <c r="AQ104" s="162"/>
      <c r="AR104" s="162"/>
      <c r="AS104" s="162"/>
      <c r="AT104" s="162"/>
      <c r="AU104" s="162"/>
      <c r="AV104" s="162"/>
      <c r="AW104" s="162"/>
      <c r="AX104" s="162"/>
      <c r="AY104" s="162"/>
      <c r="AZ104" s="162"/>
      <c r="BA104" s="162"/>
      <c r="BB104" s="162"/>
      <c r="BC104" s="162"/>
      <c r="BD104" s="162"/>
      <c r="BE104" s="162"/>
      <c r="BF104" s="162"/>
      <c r="BG104" s="162"/>
      <c r="BH104" s="162"/>
      <c r="BI104" s="162"/>
      <c r="BJ104" s="162"/>
      <c r="BK104" s="162"/>
    </row>
    <row r="105" spans="1:63" s="54" customFormat="1">
      <c r="U105" s="166"/>
      <c r="V105" s="166"/>
      <c r="W105" s="166"/>
      <c r="X105" s="166"/>
      <c r="Y105" s="166"/>
      <c r="Z105" s="166"/>
      <c r="AA105" s="166"/>
      <c r="AB105" s="166"/>
      <c r="AC105" s="162"/>
      <c r="AD105" s="162"/>
      <c r="AE105" s="162"/>
      <c r="AF105" s="162"/>
      <c r="AG105" s="162"/>
      <c r="AH105" s="162"/>
      <c r="AI105" s="162"/>
      <c r="AJ105" s="162"/>
      <c r="AK105" s="162"/>
      <c r="AL105" s="162"/>
      <c r="AM105" s="162"/>
      <c r="AN105" s="162"/>
      <c r="AO105" s="162"/>
      <c r="AP105" s="162"/>
      <c r="AQ105" s="162"/>
      <c r="AR105" s="162"/>
      <c r="AS105" s="162"/>
      <c r="AT105" s="162"/>
      <c r="AU105" s="162"/>
      <c r="AV105" s="162"/>
      <c r="AW105" s="162"/>
      <c r="AX105" s="162"/>
      <c r="AY105" s="162"/>
      <c r="AZ105" s="162"/>
      <c r="BA105" s="162"/>
      <c r="BB105" s="162"/>
      <c r="BC105" s="162"/>
      <c r="BD105" s="162"/>
      <c r="BE105" s="162"/>
      <c r="BF105" s="162"/>
      <c r="BG105" s="162"/>
      <c r="BH105" s="162"/>
      <c r="BI105" s="162"/>
      <c r="BJ105" s="162"/>
      <c r="BK105" s="162"/>
    </row>
    <row r="106" spans="1:63">
      <c r="A106" s="2"/>
      <c r="B106" s="2"/>
      <c r="C106" s="2"/>
      <c r="D106" s="2"/>
      <c r="E106" s="2"/>
      <c r="F106" s="2"/>
      <c r="G106" s="2"/>
      <c r="H106" s="2"/>
      <c r="I106" s="2"/>
      <c r="J106" s="2"/>
      <c r="K106" s="2"/>
      <c r="L106" s="2"/>
      <c r="M106" s="2"/>
      <c r="N106" s="2"/>
      <c r="O106" s="2"/>
    </row>
    <row r="107" spans="1:63">
      <c r="A107" s="2"/>
      <c r="B107" s="2"/>
      <c r="C107" s="2"/>
      <c r="D107" s="2"/>
      <c r="E107" s="2"/>
      <c r="F107" s="2"/>
      <c r="G107" s="2"/>
      <c r="H107" s="2"/>
      <c r="I107" s="2"/>
      <c r="J107" s="2"/>
      <c r="K107" s="2"/>
      <c r="L107" s="2"/>
      <c r="M107" s="2"/>
      <c r="N107" s="2"/>
      <c r="O107" s="2"/>
    </row>
    <row r="108" spans="1:63">
      <c r="A108" s="2"/>
      <c r="B108" s="2"/>
      <c r="C108" s="2"/>
      <c r="D108" s="2"/>
      <c r="E108" s="2"/>
      <c r="F108" s="2"/>
      <c r="G108" s="2"/>
      <c r="H108" s="2"/>
      <c r="I108" s="2"/>
      <c r="J108" s="2"/>
      <c r="K108" s="2"/>
      <c r="L108" s="2"/>
      <c r="M108" s="2"/>
      <c r="N108" s="2"/>
      <c r="O108" s="2"/>
    </row>
    <row r="109" spans="1:63">
      <c r="A109" s="2"/>
      <c r="B109" s="2"/>
      <c r="C109" s="2"/>
      <c r="D109" s="2"/>
      <c r="E109" s="2"/>
      <c r="F109" s="2"/>
      <c r="G109" s="2"/>
      <c r="H109" s="2"/>
      <c r="I109" s="2"/>
      <c r="J109" s="2"/>
      <c r="K109" s="2"/>
      <c r="L109" s="2"/>
      <c r="M109" s="2"/>
      <c r="N109" s="2"/>
      <c r="O109" s="2"/>
    </row>
    <row r="110" spans="1:63">
      <c r="A110" s="2"/>
      <c r="B110" s="2"/>
      <c r="C110" s="2"/>
      <c r="D110" s="2"/>
      <c r="E110" s="2"/>
      <c r="F110" s="2"/>
      <c r="G110" s="2"/>
      <c r="H110" s="2"/>
      <c r="I110" s="2"/>
      <c r="J110" s="2"/>
      <c r="K110" s="2"/>
      <c r="L110" s="2"/>
      <c r="M110" s="2"/>
      <c r="N110" s="2"/>
      <c r="O110" s="2"/>
    </row>
    <row r="111" spans="1:63">
      <c r="A111" s="2"/>
      <c r="B111" s="2"/>
      <c r="C111" s="2"/>
      <c r="D111" s="2"/>
      <c r="E111" s="2"/>
      <c r="F111" s="2"/>
      <c r="G111" s="2"/>
      <c r="H111" s="2"/>
      <c r="I111" s="2"/>
      <c r="J111" s="2"/>
      <c r="K111" s="2"/>
      <c r="L111" s="2"/>
      <c r="M111" s="2"/>
      <c r="N111" s="2"/>
      <c r="O111" s="2"/>
    </row>
    <row r="112" spans="1:63">
      <c r="A112" s="2"/>
      <c r="B112" s="2"/>
      <c r="C112" s="2"/>
      <c r="D112" s="2"/>
      <c r="E112" s="2"/>
      <c r="F112" s="2"/>
      <c r="G112" s="2"/>
      <c r="H112" s="2"/>
      <c r="I112" s="2"/>
      <c r="J112" s="2"/>
      <c r="K112" s="2"/>
      <c r="L112" s="2"/>
      <c r="M112" s="2"/>
      <c r="N112" s="2"/>
      <c r="O112" s="2"/>
    </row>
    <row r="113" spans="1:15">
      <c r="A113" s="2"/>
      <c r="B113" s="2"/>
      <c r="C113" s="2"/>
      <c r="D113" s="2"/>
      <c r="E113" s="2"/>
      <c r="F113" s="2"/>
      <c r="G113" s="2"/>
      <c r="H113" s="2"/>
      <c r="I113" s="2"/>
      <c r="J113" s="2"/>
      <c r="K113" s="2"/>
      <c r="L113" s="2"/>
      <c r="M113" s="2"/>
      <c r="N113" s="2"/>
      <c r="O113" s="2"/>
    </row>
    <row r="114" spans="1:15">
      <c r="A114" s="2"/>
      <c r="B114" s="2"/>
      <c r="C114" s="2"/>
      <c r="D114" s="2"/>
      <c r="E114" s="2"/>
      <c r="F114" s="2"/>
      <c r="G114" s="2"/>
      <c r="H114" s="2"/>
      <c r="I114" s="2"/>
      <c r="J114" s="2"/>
      <c r="K114" s="2"/>
      <c r="L114" s="2"/>
      <c r="M114" s="2"/>
      <c r="N114" s="2"/>
      <c r="O114" s="2"/>
    </row>
    <row r="115" spans="1:15">
      <c r="A115" s="2"/>
      <c r="B115" s="2"/>
      <c r="C115" s="2"/>
      <c r="D115" s="2"/>
      <c r="E115" s="2"/>
      <c r="F115" s="2"/>
      <c r="G115" s="2"/>
      <c r="H115" s="2"/>
      <c r="I115" s="2"/>
      <c r="J115" s="2"/>
      <c r="K115" s="2"/>
      <c r="L115" s="2"/>
      <c r="M115" s="2"/>
      <c r="N115" s="2"/>
      <c r="O115" s="2"/>
    </row>
    <row r="116" spans="1:15">
      <c r="A116" s="2"/>
      <c r="B116" s="2"/>
      <c r="C116" s="2"/>
      <c r="D116" s="2"/>
      <c r="E116" s="2"/>
      <c r="F116" s="2"/>
      <c r="G116" s="2"/>
      <c r="H116" s="2"/>
      <c r="I116" s="2"/>
      <c r="J116" s="2"/>
      <c r="K116" s="2"/>
      <c r="L116" s="2"/>
      <c r="M116" s="2"/>
      <c r="N116" s="2"/>
      <c r="O116" s="2"/>
    </row>
    <row r="117" spans="1:15">
      <c r="A117" s="2"/>
      <c r="B117" s="2"/>
      <c r="C117" s="2"/>
      <c r="D117" s="2"/>
      <c r="E117" s="2"/>
      <c r="F117" s="2"/>
      <c r="G117" s="2"/>
      <c r="H117" s="2"/>
      <c r="I117" s="2"/>
      <c r="J117" s="2"/>
      <c r="K117" s="2"/>
      <c r="L117" s="2"/>
      <c r="M117" s="2"/>
      <c r="N117" s="2"/>
      <c r="O117" s="2"/>
    </row>
    <row r="118" spans="1:15">
      <c r="A118" s="2"/>
      <c r="B118" s="2"/>
      <c r="C118" s="2"/>
      <c r="D118" s="2"/>
      <c r="E118" s="2"/>
      <c r="F118" s="2"/>
      <c r="G118" s="2"/>
      <c r="H118" s="2"/>
      <c r="I118" s="2"/>
      <c r="J118" s="2"/>
      <c r="K118" s="2"/>
      <c r="L118" s="2"/>
      <c r="M118" s="2"/>
      <c r="N118" s="2"/>
      <c r="O118" s="2"/>
    </row>
    <row r="119" spans="1:15">
      <c r="A119" s="2"/>
      <c r="B119" s="2"/>
      <c r="C119" s="2"/>
      <c r="D119" s="2"/>
      <c r="E119" s="2"/>
      <c r="F119" s="2"/>
      <c r="G119" s="2"/>
      <c r="H119" s="2"/>
      <c r="I119" s="2"/>
      <c r="J119" s="2"/>
      <c r="K119" s="2"/>
      <c r="L119" s="2"/>
      <c r="M119" s="2"/>
      <c r="N119" s="2"/>
      <c r="O119" s="2"/>
    </row>
    <row r="120" spans="1:15">
      <c r="A120" s="2"/>
      <c r="B120" s="2"/>
      <c r="C120" s="2"/>
      <c r="D120" s="2"/>
      <c r="E120" s="2"/>
      <c r="F120" s="2"/>
      <c r="G120" s="2"/>
      <c r="H120" s="2"/>
      <c r="I120" s="2"/>
      <c r="J120" s="2"/>
      <c r="K120" s="2"/>
      <c r="L120" s="2"/>
      <c r="M120" s="2"/>
      <c r="N120" s="2"/>
      <c r="O120" s="2"/>
    </row>
    <row r="121" spans="1:15">
      <c r="A121" s="2"/>
      <c r="B121" s="2"/>
      <c r="C121" s="2"/>
      <c r="D121" s="2"/>
      <c r="E121" s="2"/>
      <c r="F121" s="2"/>
      <c r="G121" s="2"/>
      <c r="H121" s="2"/>
      <c r="I121" s="2"/>
      <c r="J121" s="2"/>
      <c r="K121" s="2"/>
      <c r="L121" s="2"/>
      <c r="M121" s="2"/>
      <c r="N121" s="2"/>
      <c r="O121" s="2"/>
    </row>
    <row r="122" spans="1:15">
      <c r="A122" s="2"/>
      <c r="B122" s="2"/>
      <c r="C122" s="2"/>
      <c r="D122" s="2"/>
      <c r="E122" s="2"/>
      <c r="F122" s="2"/>
      <c r="G122" s="2"/>
      <c r="H122" s="2"/>
      <c r="I122" s="2"/>
      <c r="J122" s="2"/>
      <c r="K122" s="2"/>
      <c r="L122" s="2"/>
      <c r="M122" s="2"/>
      <c r="N122" s="2"/>
      <c r="O122" s="2"/>
    </row>
    <row r="123" spans="1:15">
      <c r="A123" s="2"/>
      <c r="B123" s="2"/>
      <c r="C123" s="2"/>
      <c r="D123" s="2"/>
      <c r="E123" s="2"/>
      <c r="F123" s="2"/>
      <c r="G123" s="2"/>
      <c r="H123" s="2"/>
      <c r="I123" s="2"/>
      <c r="J123" s="2"/>
      <c r="K123" s="2"/>
      <c r="L123" s="2"/>
      <c r="M123" s="2"/>
      <c r="N123" s="2"/>
      <c r="O123" s="2"/>
    </row>
    <row r="124" spans="1:15">
      <c r="A124" s="2"/>
      <c r="B124" s="2"/>
      <c r="C124" s="2"/>
      <c r="D124" s="2"/>
      <c r="E124" s="2"/>
      <c r="F124" s="2"/>
      <c r="G124" s="2"/>
      <c r="H124" s="2"/>
      <c r="I124" s="2"/>
      <c r="J124" s="2"/>
      <c r="K124" s="2"/>
      <c r="L124" s="2"/>
      <c r="M124" s="2"/>
      <c r="N124" s="2"/>
      <c r="O124" s="2"/>
    </row>
    <row r="125" spans="1:15">
      <c r="A125" s="2"/>
      <c r="B125" s="2"/>
      <c r="C125" s="2"/>
      <c r="D125" s="2"/>
      <c r="E125" s="2"/>
      <c r="F125" s="2"/>
      <c r="G125" s="2"/>
      <c r="H125" s="2"/>
      <c r="I125" s="2"/>
      <c r="J125" s="2"/>
      <c r="K125" s="2"/>
      <c r="L125" s="2"/>
      <c r="M125" s="2"/>
      <c r="N125" s="2"/>
      <c r="O125" s="2"/>
    </row>
    <row r="126" spans="1:15">
      <c r="A126" s="2"/>
      <c r="B126" s="2"/>
      <c r="C126" s="2"/>
      <c r="D126" s="2"/>
      <c r="E126" s="2"/>
      <c r="F126" s="2"/>
      <c r="G126" s="2"/>
      <c r="H126" s="2"/>
      <c r="I126" s="2"/>
      <c r="J126" s="2"/>
      <c r="K126" s="2"/>
      <c r="L126" s="2"/>
      <c r="M126" s="2"/>
      <c r="N126" s="2"/>
      <c r="O126" s="2"/>
    </row>
    <row r="127" spans="1:15">
      <c r="A127" s="2"/>
      <c r="B127" s="2"/>
      <c r="C127" s="2"/>
      <c r="D127" s="2"/>
      <c r="E127" s="2"/>
      <c r="F127" s="2"/>
      <c r="G127" s="2"/>
      <c r="H127" s="2"/>
      <c r="I127" s="2"/>
      <c r="J127" s="2"/>
      <c r="K127" s="2"/>
      <c r="L127" s="2"/>
      <c r="M127" s="2"/>
      <c r="N127" s="2"/>
      <c r="O127" s="2"/>
    </row>
    <row r="128" spans="1:15">
      <c r="A128" s="2"/>
      <c r="B128" s="2"/>
      <c r="C128" s="2"/>
      <c r="D128" s="2"/>
      <c r="E128" s="2"/>
      <c r="F128" s="2"/>
      <c r="G128" s="2"/>
      <c r="H128" s="2"/>
      <c r="I128" s="2"/>
      <c r="J128" s="2"/>
      <c r="K128" s="2"/>
      <c r="L128" s="2"/>
      <c r="M128" s="2"/>
      <c r="N128" s="2"/>
      <c r="O128" s="2"/>
    </row>
    <row r="129" spans="1:15">
      <c r="A129" s="2"/>
      <c r="B129" s="2"/>
      <c r="C129" s="2"/>
      <c r="D129" s="2"/>
      <c r="E129" s="2"/>
      <c r="F129" s="2"/>
      <c r="G129" s="2"/>
      <c r="H129" s="2"/>
      <c r="I129" s="2"/>
      <c r="J129" s="2"/>
      <c r="K129" s="2"/>
      <c r="L129" s="2"/>
      <c r="M129" s="2"/>
      <c r="N129" s="2"/>
      <c r="O129" s="2"/>
    </row>
    <row r="130" spans="1:15">
      <c r="A130" s="2"/>
      <c r="B130" s="2"/>
      <c r="C130" s="2"/>
      <c r="D130" s="2"/>
      <c r="E130" s="2"/>
      <c r="F130" s="2"/>
      <c r="G130" s="2"/>
      <c r="H130" s="2"/>
      <c r="I130" s="2"/>
      <c r="J130" s="2"/>
      <c r="K130" s="2"/>
      <c r="L130" s="2"/>
      <c r="M130" s="2"/>
      <c r="N130" s="2"/>
      <c r="O130" s="2"/>
    </row>
    <row r="131" spans="1:15">
      <c r="A131" s="2"/>
      <c r="B131" s="2"/>
      <c r="C131" s="2"/>
      <c r="D131" s="2"/>
      <c r="E131" s="2"/>
      <c r="F131" s="2"/>
      <c r="G131" s="2"/>
      <c r="H131" s="2"/>
      <c r="I131" s="2"/>
      <c r="J131" s="2"/>
      <c r="K131" s="2"/>
      <c r="L131" s="2"/>
      <c r="M131" s="2"/>
      <c r="N131" s="2"/>
      <c r="O131" s="2"/>
    </row>
    <row r="132" spans="1:15">
      <c r="A132" s="2"/>
      <c r="B132" s="2"/>
      <c r="C132" s="2"/>
      <c r="D132" s="2"/>
      <c r="E132" s="2"/>
      <c r="F132" s="2"/>
      <c r="G132" s="2"/>
      <c r="H132" s="2"/>
      <c r="I132" s="2"/>
      <c r="J132" s="2"/>
      <c r="K132" s="2"/>
      <c r="L132" s="2"/>
      <c r="M132" s="2"/>
      <c r="N132" s="2"/>
      <c r="O132" s="2"/>
    </row>
    <row r="133" spans="1:15">
      <c r="A133" s="2"/>
      <c r="B133" s="2"/>
      <c r="C133" s="2"/>
      <c r="D133" s="2"/>
      <c r="E133" s="2"/>
      <c r="F133" s="2"/>
      <c r="G133" s="2"/>
      <c r="H133" s="2"/>
      <c r="I133" s="2"/>
      <c r="J133" s="2"/>
      <c r="K133" s="2"/>
      <c r="L133" s="2"/>
      <c r="M133" s="2"/>
      <c r="N133" s="2"/>
      <c r="O133" s="2"/>
    </row>
    <row r="134" spans="1:15">
      <c r="A134" s="2"/>
      <c r="B134" s="2"/>
      <c r="C134" s="2"/>
      <c r="D134" s="2"/>
      <c r="E134" s="2"/>
      <c r="F134" s="2"/>
      <c r="G134" s="2"/>
      <c r="H134" s="2"/>
      <c r="I134" s="2"/>
      <c r="J134" s="2"/>
      <c r="K134" s="2"/>
      <c r="L134" s="2"/>
      <c r="M134" s="2"/>
      <c r="N134" s="2"/>
      <c r="O134" s="2"/>
    </row>
    <row r="135" spans="1:15">
      <c r="A135" s="2"/>
      <c r="B135" s="2"/>
      <c r="C135" s="2"/>
      <c r="D135" s="2"/>
      <c r="E135" s="2"/>
      <c r="F135" s="2"/>
      <c r="G135" s="2"/>
      <c r="H135" s="2"/>
      <c r="I135" s="2"/>
      <c r="J135" s="2"/>
      <c r="K135" s="2"/>
      <c r="L135" s="2"/>
      <c r="M135" s="2"/>
      <c r="N135" s="2"/>
      <c r="O135" s="2"/>
    </row>
    <row r="136" spans="1:15">
      <c r="A136" s="2"/>
      <c r="B136" s="2"/>
      <c r="C136" s="2"/>
      <c r="D136" s="2"/>
      <c r="E136" s="2"/>
      <c r="F136" s="2"/>
      <c r="G136" s="2"/>
      <c r="H136" s="2"/>
      <c r="I136" s="2"/>
      <c r="J136" s="2"/>
      <c r="K136" s="2"/>
      <c r="L136" s="2"/>
      <c r="M136" s="2"/>
      <c r="N136" s="2"/>
      <c r="O136" s="2"/>
    </row>
    <row r="137" spans="1:15">
      <c r="A137" s="2"/>
      <c r="B137" s="2"/>
      <c r="C137" s="2"/>
      <c r="D137" s="2"/>
      <c r="E137" s="2"/>
      <c r="F137" s="2"/>
      <c r="G137" s="2"/>
      <c r="H137" s="2"/>
      <c r="I137" s="2"/>
      <c r="J137" s="2"/>
      <c r="K137" s="2"/>
      <c r="L137" s="2"/>
      <c r="M137" s="2"/>
      <c r="N137" s="2"/>
      <c r="O137" s="2"/>
    </row>
    <row r="138" spans="1:15">
      <c r="A138" s="2"/>
      <c r="B138" s="2"/>
      <c r="C138" s="2"/>
      <c r="D138" s="2"/>
      <c r="E138" s="2"/>
      <c r="F138" s="2"/>
      <c r="G138" s="2"/>
      <c r="H138" s="2"/>
      <c r="I138" s="2"/>
      <c r="J138" s="2"/>
      <c r="K138" s="2"/>
      <c r="L138" s="2"/>
      <c r="M138" s="2"/>
      <c r="N138" s="2"/>
      <c r="O138" s="2"/>
    </row>
    <row r="139" spans="1:15">
      <c r="A139" s="2"/>
      <c r="B139" s="2"/>
      <c r="C139" s="2"/>
      <c r="D139" s="2"/>
      <c r="E139" s="2"/>
      <c r="F139" s="2"/>
      <c r="G139" s="2"/>
      <c r="H139" s="2"/>
      <c r="I139" s="2"/>
      <c r="J139" s="2"/>
      <c r="K139" s="2"/>
      <c r="L139" s="2"/>
      <c r="M139" s="2"/>
      <c r="N139" s="2"/>
      <c r="O139" s="2"/>
    </row>
    <row r="140" spans="1:15">
      <c r="A140" s="2"/>
      <c r="B140" s="2"/>
      <c r="C140" s="2"/>
      <c r="D140" s="2"/>
      <c r="E140" s="2"/>
      <c r="F140" s="2"/>
      <c r="G140" s="2"/>
      <c r="H140" s="2"/>
      <c r="I140" s="2"/>
      <c r="J140" s="2"/>
      <c r="K140" s="2"/>
      <c r="L140" s="2"/>
      <c r="M140" s="2"/>
      <c r="N140" s="2"/>
      <c r="O140" s="2"/>
    </row>
    <row r="141" spans="1:15">
      <c r="A141" s="2"/>
      <c r="B141" s="2"/>
      <c r="C141" s="2"/>
      <c r="D141" s="2"/>
      <c r="E141" s="2"/>
      <c r="F141" s="2"/>
      <c r="G141" s="2"/>
      <c r="H141" s="2"/>
      <c r="I141" s="2"/>
      <c r="J141" s="2"/>
      <c r="K141" s="2"/>
      <c r="L141" s="2"/>
      <c r="M141" s="2"/>
      <c r="N141" s="2"/>
      <c r="O141" s="2"/>
    </row>
    <row r="142" spans="1:15">
      <c r="A142" s="2"/>
      <c r="B142" s="2"/>
      <c r="C142" s="2"/>
      <c r="D142" s="2"/>
      <c r="E142" s="2"/>
      <c r="F142" s="2"/>
      <c r="G142" s="2"/>
      <c r="H142" s="2"/>
      <c r="I142" s="2"/>
      <c r="J142" s="2"/>
      <c r="K142" s="2"/>
      <c r="L142" s="2"/>
      <c r="M142" s="2"/>
      <c r="N142" s="2"/>
      <c r="O142" s="2"/>
    </row>
    <row r="143" spans="1:15">
      <c r="A143" s="2"/>
      <c r="B143" s="2"/>
      <c r="C143" s="2"/>
      <c r="D143" s="2"/>
      <c r="E143" s="2"/>
      <c r="F143" s="2"/>
      <c r="G143" s="2"/>
      <c r="H143" s="2"/>
      <c r="I143" s="2"/>
      <c r="J143" s="2"/>
      <c r="K143" s="2"/>
      <c r="L143" s="2"/>
      <c r="M143" s="2"/>
      <c r="N143" s="2"/>
      <c r="O143" s="2"/>
    </row>
    <row r="144" spans="1:15">
      <c r="A144" s="2"/>
      <c r="B144" s="2"/>
      <c r="C144" s="2"/>
      <c r="D144" s="2"/>
      <c r="E144" s="2"/>
      <c r="F144" s="2"/>
      <c r="G144" s="2"/>
      <c r="H144" s="2"/>
      <c r="I144" s="2"/>
      <c r="J144" s="2"/>
      <c r="K144" s="2"/>
      <c r="L144" s="2"/>
      <c r="M144" s="2"/>
      <c r="N144" s="2"/>
      <c r="O144" s="2"/>
    </row>
    <row r="145" spans="1:15">
      <c r="A145" s="2"/>
      <c r="B145" s="2"/>
      <c r="C145" s="2"/>
      <c r="D145" s="2"/>
      <c r="E145" s="2"/>
      <c r="F145" s="2"/>
      <c r="G145" s="2"/>
      <c r="H145" s="2"/>
      <c r="I145" s="2"/>
      <c r="J145" s="2"/>
      <c r="K145" s="2"/>
      <c r="L145" s="2"/>
      <c r="M145" s="2"/>
      <c r="N145" s="2"/>
      <c r="O145" s="2"/>
    </row>
    <row r="146" spans="1:15">
      <c r="A146" s="2"/>
      <c r="B146" s="2"/>
      <c r="C146" s="2"/>
      <c r="D146" s="2"/>
      <c r="E146" s="2"/>
      <c r="F146" s="2"/>
      <c r="G146" s="2"/>
      <c r="H146" s="2"/>
      <c r="I146" s="2"/>
      <c r="J146" s="2"/>
      <c r="K146" s="2"/>
      <c r="L146" s="2"/>
      <c r="M146" s="2"/>
      <c r="N146" s="2"/>
      <c r="O146" s="2"/>
    </row>
    <row r="147" spans="1:15">
      <c r="A147" s="2"/>
      <c r="B147" s="2"/>
      <c r="C147" s="2"/>
      <c r="D147" s="2"/>
      <c r="E147" s="2"/>
      <c r="F147" s="2"/>
      <c r="G147" s="2"/>
      <c r="H147" s="2"/>
      <c r="I147" s="2"/>
      <c r="J147" s="2"/>
      <c r="K147" s="2"/>
      <c r="L147" s="2"/>
      <c r="M147" s="2"/>
      <c r="N147" s="2"/>
      <c r="O147" s="2"/>
    </row>
    <row r="148" spans="1:15">
      <c r="A148" s="2"/>
      <c r="B148" s="2"/>
      <c r="C148" s="2"/>
      <c r="D148" s="2"/>
      <c r="E148" s="2"/>
      <c r="F148" s="2"/>
      <c r="G148" s="2"/>
      <c r="H148" s="2"/>
      <c r="I148" s="2"/>
      <c r="J148" s="2"/>
      <c r="K148" s="2"/>
      <c r="L148" s="2"/>
      <c r="M148" s="2"/>
      <c r="N148" s="2"/>
      <c r="O148" s="2"/>
    </row>
    <row r="149" spans="1:15">
      <c r="A149" s="2"/>
      <c r="B149" s="2"/>
      <c r="C149" s="2"/>
      <c r="D149" s="2"/>
      <c r="E149" s="2"/>
      <c r="F149" s="2"/>
      <c r="G149" s="2"/>
      <c r="H149" s="2"/>
      <c r="I149" s="2"/>
      <c r="J149" s="2"/>
      <c r="K149" s="2"/>
      <c r="L149" s="2"/>
      <c r="M149" s="2"/>
      <c r="N149" s="2"/>
      <c r="O149" s="2"/>
    </row>
    <row r="150" spans="1:15">
      <c r="A150" s="2"/>
      <c r="B150" s="2"/>
      <c r="C150" s="2"/>
      <c r="D150" s="2"/>
      <c r="E150" s="2"/>
      <c r="F150" s="2"/>
      <c r="G150" s="2"/>
      <c r="H150" s="2"/>
      <c r="I150" s="2"/>
      <c r="J150" s="2"/>
      <c r="K150" s="2"/>
      <c r="L150" s="2"/>
      <c r="M150" s="2"/>
      <c r="N150" s="2"/>
      <c r="O150" s="2"/>
    </row>
    <row r="151" spans="1:15">
      <c r="A151" s="2"/>
      <c r="B151" s="2"/>
      <c r="C151" s="2"/>
      <c r="D151" s="2"/>
      <c r="E151" s="2"/>
      <c r="F151" s="2"/>
      <c r="G151" s="2"/>
      <c r="H151" s="2"/>
      <c r="I151" s="2"/>
      <c r="J151" s="2"/>
      <c r="K151" s="2"/>
      <c r="L151" s="2"/>
      <c r="M151" s="2"/>
      <c r="N151" s="2"/>
      <c r="O151" s="2"/>
    </row>
    <row r="152" spans="1:15">
      <c r="A152" s="2"/>
      <c r="B152" s="2"/>
      <c r="C152" s="2"/>
      <c r="D152" s="2"/>
      <c r="E152" s="2"/>
      <c r="F152" s="2"/>
      <c r="G152" s="2"/>
      <c r="H152" s="2"/>
      <c r="I152" s="2"/>
      <c r="J152" s="2"/>
      <c r="K152" s="2"/>
      <c r="L152" s="2"/>
      <c r="M152" s="2"/>
      <c r="N152" s="2"/>
      <c r="O152" s="2"/>
    </row>
    <row r="153" spans="1:15">
      <c r="A153" s="2"/>
      <c r="B153" s="2"/>
      <c r="C153" s="2"/>
      <c r="D153" s="2"/>
      <c r="E153" s="2"/>
      <c r="F153" s="2"/>
      <c r="G153" s="2"/>
      <c r="H153" s="2"/>
      <c r="I153" s="2"/>
      <c r="J153" s="2"/>
      <c r="K153" s="2"/>
      <c r="L153" s="2"/>
      <c r="M153" s="2"/>
      <c r="N153" s="2"/>
      <c r="O153" s="2"/>
    </row>
    <row r="154" spans="1:15">
      <c r="A154" s="2"/>
      <c r="B154" s="2"/>
      <c r="C154" s="2"/>
      <c r="D154" s="2"/>
      <c r="E154" s="2"/>
      <c r="F154" s="2"/>
      <c r="G154" s="2"/>
      <c r="H154" s="2"/>
      <c r="I154" s="2"/>
      <c r="J154" s="2"/>
      <c r="K154" s="2"/>
      <c r="L154" s="2"/>
      <c r="M154" s="2"/>
      <c r="N154" s="2"/>
      <c r="O154" s="2"/>
    </row>
    <row r="155" spans="1:15">
      <c r="A155" s="2"/>
      <c r="B155" s="2"/>
      <c r="C155" s="2"/>
      <c r="D155" s="2"/>
      <c r="E155" s="2"/>
      <c r="F155" s="2"/>
      <c r="G155" s="2"/>
      <c r="H155" s="2"/>
      <c r="I155" s="2"/>
      <c r="J155" s="2"/>
      <c r="K155" s="2"/>
      <c r="L155" s="2"/>
      <c r="M155" s="2"/>
      <c r="N155" s="2"/>
      <c r="O155" s="2"/>
    </row>
    <row r="156" spans="1:15">
      <c r="A156" s="2"/>
      <c r="B156" s="2"/>
      <c r="C156" s="2"/>
      <c r="D156" s="2"/>
      <c r="E156" s="2"/>
      <c r="F156" s="2"/>
      <c r="G156" s="2"/>
      <c r="H156" s="2"/>
      <c r="I156" s="2"/>
      <c r="J156" s="2"/>
      <c r="K156" s="2"/>
      <c r="L156" s="2"/>
      <c r="M156" s="2"/>
      <c r="N156" s="2"/>
      <c r="O156" s="2"/>
    </row>
    <row r="157" spans="1:15">
      <c r="A157" s="2"/>
      <c r="B157" s="2"/>
      <c r="C157" s="2"/>
      <c r="D157" s="2"/>
      <c r="E157" s="2"/>
      <c r="F157" s="2"/>
      <c r="G157" s="2"/>
      <c r="H157" s="2"/>
      <c r="I157" s="2"/>
      <c r="J157" s="2"/>
      <c r="K157" s="2"/>
      <c r="L157" s="2"/>
      <c r="M157" s="2"/>
      <c r="N157" s="2"/>
      <c r="O157" s="2"/>
    </row>
    <row r="158" spans="1:15">
      <c r="A158" s="2"/>
      <c r="B158" s="2"/>
      <c r="C158" s="2"/>
      <c r="D158" s="2"/>
      <c r="E158" s="2"/>
      <c r="F158" s="2"/>
      <c r="G158" s="2"/>
      <c r="H158" s="2"/>
      <c r="I158" s="2"/>
      <c r="J158" s="2"/>
      <c r="K158" s="2"/>
      <c r="L158" s="2"/>
      <c r="M158" s="2"/>
      <c r="N158" s="2"/>
      <c r="O158" s="2"/>
    </row>
    <row r="159" spans="1:15">
      <c r="A159" s="2"/>
      <c r="B159" s="2"/>
      <c r="C159" s="2"/>
      <c r="D159" s="2"/>
      <c r="E159" s="2"/>
      <c r="F159" s="2"/>
      <c r="G159" s="2"/>
      <c r="H159" s="2"/>
      <c r="I159" s="2"/>
      <c r="J159" s="2"/>
      <c r="K159" s="2"/>
      <c r="L159" s="2"/>
      <c r="M159" s="2"/>
      <c r="N159" s="2"/>
      <c r="O159" s="2"/>
    </row>
    <row r="160" spans="1:15">
      <c r="A160" s="2"/>
      <c r="B160" s="2"/>
      <c r="C160" s="2"/>
      <c r="D160" s="2"/>
      <c r="E160" s="2"/>
      <c r="F160" s="2"/>
      <c r="G160" s="2"/>
      <c r="H160" s="2"/>
      <c r="I160" s="2"/>
      <c r="J160" s="2"/>
      <c r="K160" s="2"/>
      <c r="L160" s="2"/>
      <c r="M160" s="2"/>
      <c r="N160" s="2"/>
      <c r="O160" s="2"/>
    </row>
    <row r="161" spans="1:15">
      <c r="A161" s="2"/>
      <c r="B161" s="2"/>
      <c r="C161" s="2"/>
      <c r="D161" s="2"/>
      <c r="E161" s="2"/>
      <c r="F161" s="2"/>
      <c r="G161" s="2"/>
      <c r="H161" s="2"/>
      <c r="I161" s="2"/>
      <c r="J161" s="2"/>
      <c r="K161" s="2"/>
      <c r="L161" s="2"/>
      <c r="M161" s="2"/>
      <c r="N161" s="2"/>
      <c r="O161" s="2"/>
    </row>
    <row r="162" spans="1:15">
      <c r="A162" s="2"/>
      <c r="B162" s="2"/>
      <c r="C162" s="2"/>
      <c r="D162" s="2"/>
      <c r="E162" s="2"/>
      <c r="F162" s="2"/>
      <c r="G162" s="2"/>
      <c r="H162" s="2"/>
      <c r="I162" s="2"/>
      <c r="J162" s="2"/>
      <c r="K162" s="2"/>
      <c r="L162" s="2"/>
      <c r="M162" s="2"/>
      <c r="N162" s="2"/>
      <c r="O162" s="2"/>
    </row>
    <row r="163" spans="1:15">
      <c r="A163" s="2"/>
      <c r="B163" s="2"/>
      <c r="C163" s="2"/>
      <c r="D163" s="2"/>
      <c r="E163" s="2"/>
      <c r="F163" s="2"/>
      <c r="G163" s="2"/>
      <c r="H163" s="2"/>
      <c r="I163" s="2"/>
      <c r="J163" s="2"/>
      <c r="K163" s="2"/>
      <c r="L163" s="2"/>
      <c r="M163" s="2"/>
      <c r="N163" s="2"/>
      <c r="O163" s="2"/>
    </row>
    <row r="164" spans="1:15">
      <c r="A164" s="2"/>
      <c r="B164" s="2"/>
      <c r="C164" s="2"/>
      <c r="D164" s="2"/>
      <c r="E164" s="2"/>
      <c r="F164" s="2"/>
      <c r="G164" s="2"/>
      <c r="H164" s="2"/>
      <c r="I164" s="2"/>
      <c r="J164" s="2"/>
      <c r="K164" s="2"/>
      <c r="L164" s="2"/>
      <c r="M164" s="2"/>
      <c r="N164" s="2"/>
      <c r="O164" s="2"/>
    </row>
    <row r="165" spans="1:15">
      <c r="A165" s="2"/>
      <c r="B165" s="2"/>
      <c r="C165" s="2"/>
      <c r="D165" s="2"/>
      <c r="E165" s="2"/>
      <c r="F165" s="2"/>
      <c r="G165" s="2"/>
      <c r="H165" s="2"/>
      <c r="I165" s="2"/>
      <c r="J165" s="2"/>
      <c r="K165" s="2"/>
      <c r="L165" s="2"/>
      <c r="M165" s="2"/>
      <c r="N165" s="2"/>
      <c r="O165" s="2"/>
    </row>
    <row r="166" spans="1:15">
      <c r="A166" s="2"/>
      <c r="B166" s="2"/>
      <c r="C166" s="2"/>
      <c r="D166" s="2"/>
      <c r="E166" s="2"/>
      <c r="F166" s="2"/>
      <c r="G166" s="2"/>
      <c r="H166" s="2"/>
      <c r="I166" s="2"/>
      <c r="J166" s="2"/>
      <c r="K166" s="2"/>
      <c r="L166" s="2"/>
      <c r="M166" s="2"/>
      <c r="N166" s="2"/>
      <c r="O166" s="2"/>
    </row>
    <row r="167" spans="1:15">
      <c r="A167" s="2"/>
      <c r="B167" s="2"/>
      <c r="C167" s="2"/>
      <c r="D167" s="2"/>
      <c r="E167" s="2"/>
      <c r="F167" s="2"/>
      <c r="G167" s="2"/>
      <c r="H167" s="2"/>
      <c r="I167" s="2"/>
      <c r="J167" s="2"/>
      <c r="K167" s="2"/>
      <c r="L167" s="2"/>
      <c r="M167" s="2"/>
      <c r="N167" s="2"/>
      <c r="O167" s="2"/>
    </row>
    <row r="168" spans="1:15">
      <c r="A168" s="2"/>
      <c r="B168" s="2"/>
      <c r="C168" s="2"/>
      <c r="D168" s="2"/>
      <c r="E168" s="2"/>
      <c r="F168" s="2"/>
      <c r="G168" s="2"/>
      <c r="H168" s="2"/>
      <c r="I168" s="2"/>
      <c r="J168" s="2"/>
      <c r="K168" s="2"/>
      <c r="L168" s="2"/>
      <c r="M168" s="2"/>
      <c r="N168" s="2"/>
      <c r="O168" s="2"/>
    </row>
    <row r="169" spans="1:15">
      <c r="A169" s="2"/>
      <c r="B169" s="2"/>
      <c r="C169" s="2"/>
      <c r="D169" s="2"/>
      <c r="E169" s="2"/>
      <c r="F169" s="2"/>
      <c r="G169" s="2"/>
      <c r="H169" s="2"/>
      <c r="I169" s="2"/>
      <c r="J169" s="2"/>
      <c r="K169" s="2"/>
      <c r="L169" s="2"/>
      <c r="M169" s="2"/>
      <c r="N169" s="2"/>
      <c r="O169" s="2"/>
    </row>
    <row r="170" spans="1:15">
      <c r="A170" s="2"/>
      <c r="B170" s="2"/>
      <c r="C170" s="2"/>
      <c r="D170" s="2"/>
      <c r="E170" s="2"/>
      <c r="F170" s="2"/>
      <c r="G170" s="2"/>
      <c r="H170" s="2"/>
      <c r="I170" s="2"/>
      <c r="J170" s="2"/>
      <c r="K170" s="2"/>
      <c r="L170" s="2"/>
      <c r="M170" s="2"/>
      <c r="N170" s="2"/>
      <c r="O170" s="2"/>
    </row>
    <row r="171" spans="1:15">
      <c r="A171" s="2"/>
      <c r="B171" s="2"/>
      <c r="C171" s="2"/>
      <c r="D171" s="2"/>
      <c r="E171" s="2"/>
      <c r="F171" s="2"/>
      <c r="G171" s="2"/>
      <c r="H171" s="2"/>
      <c r="I171" s="2"/>
      <c r="J171" s="2"/>
      <c r="K171" s="2"/>
      <c r="L171" s="2"/>
      <c r="M171" s="2"/>
      <c r="N171" s="2"/>
      <c r="O171" s="2"/>
    </row>
    <row r="172" spans="1:15">
      <c r="A172" s="2"/>
      <c r="B172" s="2"/>
      <c r="C172" s="2"/>
      <c r="D172" s="2"/>
      <c r="E172" s="2"/>
      <c r="F172" s="2"/>
      <c r="G172" s="2"/>
      <c r="H172" s="2"/>
      <c r="I172" s="2"/>
      <c r="J172" s="2"/>
      <c r="K172" s="2"/>
      <c r="L172" s="2"/>
      <c r="M172" s="2"/>
      <c r="N172" s="2"/>
      <c r="O172" s="2"/>
    </row>
    <row r="173" spans="1:15">
      <c r="A173" s="2"/>
      <c r="B173" s="2"/>
      <c r="C173" s="2"/>
      <c r="D173" s="2"/>
      <c r="E173" s="2"/>
      <c r="F173" s="2"/>
      <c r="G173" s="2"/>
      <c r="H173" s="2"/>
      <c r="I173" s="2"/>
      <c r="J173" s="2"/>
      <c r="K173" s="2"/>
      <c r="L173" s="2"/>
      <c r="M173" s="2"/>
      <c r="N173" s="2"/>
      <c r="O173" s="2"/>
    </row>
    <row r="174" spans="1:15">
      <c r="A174" s="2"/>
      <c r="B174" s="2"/>
      <c r="C174" s="2"/>
      <c r="D174" s="2"/>
      <c r="E174" s="2"/>
      <c r="F174" s="2"/>
      <c r="G174" s="2"/>
      <c r="H174" s="2"/>
      <c r="I174" s="2"/>
      <c r="J174" s="2"/>
      <c r="K174" s="2"/>
      <c r="L174" s="2"/>
      <c r="M174" s="2"/>
      <c r="N174" s="2"/>
      <c r="O174" s="2"/>
    </row>
    <row r="175" spans="1:15">
      <c r="A175" s="2"/>
      <c r="B175" s="2"/>
      <c r="C175" s="2"/>
      <c r="D175" s="2"/>
      <c r="E175" s="2"/>
      <c r="F175" s="2"/>
      <c r="G175" s="2"/>
      <c r="H175" s="2"/>
      <c r="I175" s="2"/>
      <c r="J175" s="2"/>
      <c r="K175" s="2"/>
      <c r="L175" s="2"/>
      <c r="M175" s="2"/>
      <c r="N175" s="2"/>
      <c r="O175" s="2"/>
    </row>
    <row r="176" spans="1:15">
      <c r="A176" s="2"/>
      <c r="B176" s="2"/>
      <c r="C176" s="2"/>
      <c r="D176" s="2"/>
      <c r="E176" s="2"/>
      <c r="F176" s="2"/>
      <c r="G176" s="2"/>
      <c r="H176" s="2"/>
      <c r="I176" s="2"/>
      <c r="J176" s="2"/>
      <c r="K176" s="2"/>
      <c r="L176" s="2"/>
      <c r="M176" s="2"/>
      <c r="N176" s="2"/>
      <c r="O176" s="2"/>
    </row>
    <row r="177" spans="1:15">
      <c r="A177" s="2"/>
      <c r="B177" s="2"/>
      <c r="C177" s="2"/>
      <c r="D177" s="2"/>
      <c r="E177" s="2"/>
      <c r="F177" s="2"/>
      <c r="G177" s="2"/>
      <c r="H177" s="2"/>
      <c r="I177" s="2"/>
      <c r="J177" s="2"/>
      <c r="K177" s="2"/>
      <c r="L177" s="2"/>
      <c r="M177" s="2"/>
      <c r="N177" s="2"/>
      <c r="O177" s="2"/>
    </row>
    <row r="178" spans="1:15">
      <c r="A178" s="2"/>
      <c r="B178" s="2"/>
      <c r="C178" s="2"/>
      <c r="D178" s="2"/>
      <c r="E178" s="2"/>
      <c r="F178" s="2"/>
      <c r="G178" s="2"/>
      <c r="H178" s="2"/>
      <c r="I178" s="2"/>
      <c r="J178" s="2"/>
      <c r="K178" s="2"/>
      <c r="L178" s="2"/>
      <c r="M178" s="2"/>
      <c r="N178" s="2"/>
      <c r="O178" s="2"/>
    </row>
    <row r="179" spans="1:15">
      <c r="A179" s="2"/>
      <c r="B179" s="2"/>
      <c r="C179" s="2"/>
      <c r="D179" s="2"/>
      <c r="E179" s="2"/>
      <c r="F179" s="2"/>
      <c r="G179" s="2"/>
      <c r="H179" s="2"/>
      <c r="I179" s="2"/>
      <c r="J179" s="2"/>
      <c r="K179" s="2"/>
      <c r="L179" s="2"/>
      <c r="M179" s="2"/>
      <c r="N179" s="2"/>
      <c r="O179" s="2"/>
    </row>
    <row r="180" spans="1:15">
      <c r="A180" s="2"/>
      <c r="B180" s="2"/>
      <c r="C180" s="2"/>
      <c r="D180" s="2"/>
      <c r="E180" s="2"/>
      <c r="F180" s="2"/>
      <c r="G180" s="2"/>
      <c r="H180" s="2"/>
      <c r="I180" s="2"/>
      <c r="J180" s="2"/>
      <c r="K180" s="2"/>
      <c r="L180" s="2"/>
      <c r="M180" s="2"/>
      <c r="N180" s="2"/>
      <c r="O180" s="2"/>
    </row>
    <row r="181" spans="1:15">
      <c r="A181" s="2"/>
      <c r="B181" s="2"/>
      <c r="C181" s="2"/>
      <c r="D181" s="2"/>
      <c r="E181" s="2"/>
      <c r="F181" s="2"/>
      <c r="G181" s="2"/>
      <c r="H181" s="2"/>
      <c r="I181" s="2"/>
      <c r="J181" s="2"/>
      <c r="K181" s="2"/>
      <c r="L181" s="2"/>
      <c r="M181" s="2"/>
      <c r="N181" s="2"/>
      <c r="O181" s="2"/>
    </row>
    <row r="182" spans="1:15">
      <c r="A182" s="2"/>
      <c r="B182" s="2"/>
      <c r="C182" s="2"/>
      <c r="D182" s="2"/>
      <c r="E182" s="2"/>
      <c r="F182" s="2"/>
      <c r="G182" s="2"/>
      <c r="H182" s="2"/>
      <c r="I182" s="2"/>
      <c r="J182" s="2"/>
      <c r="K182" s="2"/>
      <c r="L182" s="2"/>
      <c r="M182" s="2"/>
      <c r="N182" s="2"/>
      <c r="O182" s="2"/>
    </row>
    <row r="183" spans="1:15">
      <c r="A183" s="2"/>
      <c r="B183" s="2"/>
      <c r="C183" s="2"/>
      <c r="D183" s="2"/>
      <c r="E183" s="2"/>
      <c r="F183" s="2"/>
      <c r="G183" s="2"/>
      <c r="H183" s="2"/>
      <c r="I183" s="2"/>
      <c r="J183" s="2"/>
      <c r="K183" s="2"/>
      <c r="L183" s="2"/>
      <c r="M183" s="2"/>
      <c r="N183" s="2"/>
      <c r="O183" s="2"/>
    </row>
    <row r="184" spans="1:15">
      <c r="A184" s="2"/>
      <c r="B184" s="2"/>
      <c r="C184" s="2"/>
      <c r="D184" s="2"/>
      <c r="E184" s="2"/>
      <c r="F184" s="2"/>
      <c r="G184" s="2"/>
      <c r="H184" s="2"/>
      <c r="I184" s="2"/>
      <c r="J184" s="2"/>
      <c r="K184" s="2"/>
      <c r="L184" s="2"/>
      <c r="M184" s="2"/>
      <c r="N184" s="2"/>
      <c r="O184" s="2"/>
    </row>
    <row r="185" spans="1:15">
      <c r="A185" s="2"/>
      <c r="B185" s="2"/>
      <c r="C185" s="2"/>
      <c r="D185" s="2"/>
      <c r="E185" s="2"/>
      <c r="F185" s="2"/>
      <c r="G185" s="2"/>
      <c r="H185" s="2"/>
      <c r="I185" s="2"/>
      <c r="J185" s="2"/>
      <c r="K185" s="2"/>
      <c r="L185" s="2"/>
      <c r="M185" s="2"/>
      <c r="N185" s="2"/>
      <c r="O185" s="2"/>
    </row>
    <row r="186" spans="1:15">
      <c r="A186" s="2"/>
      <c r="B186" s="2"/>
      <c r="C186" s="2"/>
      <c r="D186" s="2"/>
      <c r="E186" s="2"/>
      <c r="F186" s="2"/>
      <c r="G186" s="2"/>
      <c r="H186" s="2"/>
      <c r="I186" s="2"/>
      <c r="J186" s="2"/>
      <c r="K186" s="2"/>
      <c r="L186" s="2"/>
      <c r="M186" s="2"/>
      <c r="N186" s="2"/>
      <c r="O186" s="2"/>
    </row>
    <row r="187" spans="1:15">
      <c r="A187" s="2"/>
      <c r="B187" s="2"/>
      <c r="C187" s="2"/>
      <c r="D187" s="2"/>
      <c r="E187" s="2"/>
      <c r="F187" s="2"/>
      <c r="G187" s="2"/>
      <c r="H187" s="2"/>
      <c r="I187" s="2"/>
      <c r="J187" s="2"/>
      <c r="K187" s="2"/>
      <c r="L187" s="2"/>
      <c r="M187" s="2"/>
      <c r="N187" s="2"/>
      <c r="O187" s="2"/>
    </row>
    <row r="188" spans="1:15">
      <c r="A188" s="2"/>
      <c r="B188" s="2"/>
      <c r="C188" s="2"/>
      <c r="D188" s="2"/>
      <c r="E188" s="2"/>
      <c r="F188" s="2"/>
      <c r="G188" s="2"/>
      <c r="H188" s="2"/>
      <c r="I188" s="2"/>
      <c r="J188" s="2"/>
      <c r="K188" s="2"/>
      <c r="L188" s="2"/>
      <c r="M188" s="2"/>
      <c r="N188" s="2"/>
      <c r="O188" s="2"/>
    </row>
    <row r="189" spans="1:15">
      <c r="A189" s="2"/>
      <c r="B189" s="2"/>
      <c r="C189" s="2"/>
      <c r="D189" s="2"/>
      <c r="E189" s="2"/>
      <c r="F189" s="2"/>
      <c r="G189" s="2"/>
      <c r="H189" s="2"/>
      <c r="I189" s="2"/>
      <c r="J189" s="2"/>
      <c r="K189" s="2"/>
      <c r="L189" s="2"/>
      <c r="M189" s="2"/>
      <c r="N189" s="2"/>
      <c r="O189" s="2"/>
    </row>
    <row r="190" spans="1:15">
      <c r="A190" s="2"/>
      <c r="B190" s="2"/>
      <c r="C190" s="2"/>
      <c r="D190" s="2"/>
      <c r="E190" s="2"/>
      <c r="F190" s="2"/>
      <c r="G190" s="2"/>
      <c r="H190" s="2"/>
      <c r="I190" s="2"/>
      <c r="J190" s="2"/>
      <c r="K190" s="2"/>
      <c r="L190" s="2"/>
      <c r="M190" s="2"/>
      <c r="N190" s="2"/>
      <c r="O190" s="2"/>
    </row>
    <row r="191" spans="1:15">
      <c r="A191" s="2"/>
      <c r="B191" s="2"/>
      <c r="C191" s="2"/>
      <c r="D191" s="2"/>
      <c r="E191" s="2"/>
      <c r="F191" s="2"/>
      <c r="G191" s="2"/>
      <c r="H191" s="2"/>
      <c r="I191" s="2"/>
      <c r="J191" s="2"/>
      <c r="K191" s="2"/>
      <c r="L191" s="2"/>
      <c r="M191" s="2"/>
      <c r="N191" s="2"/>
      <c r="O191" s="2"/>
    </row>
    <row r="192" spans="1:15">
      <c r="A192" s="2"/>
      <c r="B192" s="2"/>
      <c r="C192" s="2"/>
      <c r="D192" s="2"/>
      <c r="E192" s="2"/>
      <c r="F192" s="2"/>
      <c r="G192" s="2"/>
      <c r="H192" s="2"/>
      <c r="I192" s="2"/>
      <c r="J192" s="2"/>
      <c r="K192" s="2"/>
      <c r="L192" s="2"/>
      <c r="M192" s="2"/>
      <c r="N192" s="2"/>
      <c r="O192" s="2"/>
    </row>
    <row r="193" spans="1:15">
      <c r="A193" s="2"/>
      <c r="B193" s="2"/>
      <c r="C193" s="2"/>
      <c r="D193" s="2"/>
      <c r="E193" s="2"/>
      <c r="F193" s="2"/>
      <c r="G193" s="2"/>
      <c r="H193" s="2"/>
      <c r="I193" s="2"/>
      <c r="J193" s="2"/>
      <c r="K193" s="2"/>
      <c r="L193" s="2"/>
      <c r="M193" s="2"/>
      <c r="N193" s="2"/>
      <c r="O193" s="2"/>
    </row>
    <row r="194" spans="1:15">
      <c r="A194" s="2"/>
      <c r="B194" s="2"/>
      <c r="C194" s="2"/>
      <c r="D194" s="2"/>
      <c r="E194" s="2"/>
      <c r="F194" s="2"/>
      <c r="G194" s="2"/>
      <c r="H194" s="2"/>
      <c r="I194" s="2"/>
      <c r="J194" s="2"/>
      <c r="K194" s="2"/>
      <c r="L194" s="2"/>
      <c r="M194" s="2"/>
      <c r="N194" s="2"/>
      <c r="O194" s="2"/>
    </row>
    <row r="195" spans="1:15">
      <c r="A195" s="2"/>
      <c r="B195" s="2"/>
      <c r="C195" s="2"/>
      <c r="D195" s="2"/>
      <c r="E195" s="2"/>
      <c r="F195" s="2"/>
      <c r="G195" s="2"/>
      <c r="H195" s="2"/>
      <c r="I195" s="2"/>
      <c r="J195" s="2"/>
      <c r="K195" s="2"/>
      <c r="L195" s="2"/>
      <c r="M195" s="2"/>
      <c r="N195" s="2"/>
      <c r="O195" s="2"/>
    </row>
    <row r="196" spans="1:15">
      <c r="A196" s="2"/>
      <c r="B196" s="2"/>
      <c r="C196" s="2"/>
      <c r="D196" s="2"/>
      <c r="E196" s="2"/>
      <c r="F196" s="2"/>
      <c r="G196" s="2"/>
      <c r="H196" s="2"/>
      <c r="I196" s="2"/>
      <c r="J196" s="2"/>
      <c r="K196" s="2"/>
      <c r="L196" s="2"/>
      <c r="M196" s="2"/>
      <c r="N196" s="2"/>
      <c r="O196" s="2"/>
    </row>
    <row r="197" spans="1:15">
      <c r="A197" s="2"/>
      <c r="B197" s="2"/>
      <c r="C197" s="2"/>
      <c r="D197" s="2"/>
      <c r="E197" s="2"/>
      <c r="F197" s="2"/>
      <c r="G197" s="2"/>
      <c r="H197" s="2"/>
      <c r="I197" s="2"/>
      <c r="J197" s="2"/>
      <c r="K197" s="2"/>
      <c r="L197" s="2"/>
      <c r="M197" s="2"/>
      <c r="N197" s="2"/>
      <c r="O197" s="2"/>
    </row>
    <row r="198" spans="1:15">
      <c r="A198" s="2"/>
      <c r="B198" s="2"/>
      <c r="C198" s="2"/>
      <c r="D198" s="2"/>
      <c r="E198" s="2"/>
      <c r="F198" s="2"/>
      <c r="G198" s="2"/>
      <c r="H198" s="2"/>
      <c r="I198" s="2"/>
      <c r="J198" s="2"/>
      <c r="K198" s="2"/>
      <c r="L198" s="2"/>
      <c r="M198" s="2"/>
      <c r="N198" s="2"/>
      <c r="O198" s="2"/>
    </row>
    <row r="199" spans="1:15">
      <c r="A199" s="2"/>
      <c r="B199" s="2"/>
      <c r="C199" s="2"/>
      <c r="D199" s="2"/>
      <c r="E199" s="2"/>
      <c r="F199" s="2"/>
      <c r="G199" s="2"/>
      <c r="H199" s="2"/>
      <c r="I199" s="2"/>
      <c r="J199" s="2"/>
      <c r="K199" s="2"/>
      <c r="L199" s="2"/>
      <c r="M199" s="2"/>
      <c r="N199" s="2"/>
      <c r="O199" s="2"/>
    </row>
    <row r="200" spans="1:15">
      <c r="A200" s="2"/>
      <c r="B200" s="2"/>
      <c r="C200" s="2"/>
      <c r="D200" s="2"/>
      <c r="E200" s="2"/>
      <c r="F200" s="2"/>
      <c r="G200" s="2"/>
      <c r="H200" s="2"/>
      <c r="I200" s="2"/>
      <c r="J200" s="2"/>
      <c r="K200" s="2"/>
      <c r="L200" s="2"/>
      <c r="M200" s="2"/>
      <c r="N200" s="2"/>
      <c r="O200" s="2"/>
    </row>
    <row r="201" spans="1:15">
      <c r="A201" s="2"/>
      <c r="B201" s="2"/>
      <c r="C201" s="2"/>
      <c r="D201" s="2"/>
      <c r="E201" s="2"/>
      <c r="F201" s="2"/>
      <c r="G201" s="2"/>
      <c r="H201" s="2"/>
      <c r="I201" s="2"/>
      <c r="J201" s="2"/>
      <c r="K201" s="2"/>
      <c r="L201" s="2"/>
      <c r="M201" s="2"/>
      <c r="N201" s="2"/>
      <c r="O201" s="2"/>
    </row>
    <row r="202" spans="1:15">
      <c r="A202" s="2"/>
      <c r="B202" s="2"/>
      <c r="C202" s="2"/>
      <c r="D202" s="2"/>
      <c r="E202" s="2"/>
      <c r="F202" s="2"/>
      <c r="G202" s="2"/>
      <c r="H202" s="2"/>
      <c r="I202" s="2"/>
      <c r="J202" s="2"/>
      <c r="K202" s="2"/>
      <c r="L202" s="2"/>
      <c r="M202" s="2"/>
      <c r="N202" s="2"/>
      <c r="O202" s="2"/>
    </row>
    <row r="203" spans="1:15">
      <c r="A203" s="2"/>
      <c r="B203" s="2"/>
      <c r="C203" s="2"/>
      <c r="D203" s="2"/>
      <c r="E203" s="2"/>
      <c r="F203" s="2"/>
      <c r="G203" s="2"/>
      <c r="H203" s="2"/>
      <c r="I203" s="2"/>
      <c r="J203" s="2"/>
      <c r="K203" s="2"/>
      <c r="L203" s="2"/>
      <c r="M203" s="2"/>
      <c r="N203" s="2"/>
      <c r="O203" s="2"/>
    </row>
    <row r="204" spans="1:15">
      <c r="A204" s="2"/>
      <c r="B204" s="2"/>
      <c r="C204" s="2"/>
      <c r="D204" s="2"/>
      <c r="E204" s="2"/>
      <c r="F204" s="2"/>
      <c r="G204" s="2"/>
      <c r="H204" s="2"/>
      <c r="I204" s="2"/>
      <c r="J204" s="2"/>
      <c r="K204" s="2"/>
      <c r="L204" s="2"/>
      <c r="M204" s="2"/>
      <c r="N204" s="2"/>
      <c r="O204" s="2"/>
    </row>
    <row r="205" spans="1:15">
      <c r="A205" s="2"/>
      <c r="B205" s="2"/>
      <c r="C205" s="2"/>
      <c r="D205" s="2"/>
      <c r="E205" s="2"/>
      <c r="F205" s="2"/>
      <c r="G205" s="2"/>
      <c r="H205" s="2"/>
      <c r="I205" s="2"/>
      <c r="J205" s="2"/>
      <c r="K205" s="2"/>
      <c r="L205" s="2"/>
      <c r="M205" s="2"/>
      <c r="N205" s="2"/>
      <c r="O205" s="2"/>
    </row>
    <row r="206" spans="1:15">
      <c r="A206" s="2"/>
      <c r="B206" s="2"/>
      <c r="C206" s="2"/>
      <c r="D206" s="2"/>
      <c r="E206" s="2"/>
      <c r="F206" s="2"/>
      <c r="G206" s="2"/>
      <c r="H206" s="2"/>
      <c r="I206" s="2"/>
      <c r="J206" s="2"/>
      <c r="K206" s="2"/>
      <c r="L206" s="2"/>
      <c r="M206" s="2"/>
      <c r="N206" s="2"/>
      <c r="O206" s="2"/>
    </row>
    <row r="207" spans="1:15">
      <c r="A207" s="2"/>
      <c r="B207" s="2"/>
      <c r="C207" s="2"/>
      <c r="D207" s="2"/>
      <c r="E207" s="2"/>
      <c r="F207" s="2"/>
      <c r="G207" s="2"/>
      <c r="H207" s="2"/>
      <c r="I207" s="2"/>
      <c r="J207" s="2"/>
      <c r="K207" s="2"/>
      <c r="L207" s="2"/>
      <c r="M207" s="2"/>
      <c r="N207" s="2"/>
      <c r="O207" s="2"/>
    </row>
    <row r="208" spans="1:15">
      <c r="A208" s="2"/>
      <c r="B208" s="2"/>
      <c r="C208" s="2"/>
      <c r="D208" s="2"/>
      <c r="E208" s="2"/>
      <c r="F208" s="2"/>
      <c r="G208" s="2"/>
      <c r="H208" s="2"/>
      <c r="I208" s="2"/>
      <c r="J208" s="2"/>
      <c r="K208" s="2"/>
      <c r="L208" s="2"/>
      <c r="M208" s="2"/>
      <c r="N208" s="2"/>
      <c r="O208" s="2"/>
    </row>
    <row r="209" spans="1:15">
      <c r="A209" s="2"/>
      <c r="B209" s="2"/>
      <c r="C209" s="2"/>
      <c r="D209" s="2"/>
      <c r="E209" s="2"/>
      <c r="F209" s="2"/>
      <c r="G209" s="2"/>
      <c r="H209" s="2"/>
      <c r="I209" s="2"/>
      <c r="J209" s="2"/>
      <c r="K209" s="2"/>
      <c r="L209" s="2"/>
      <c r="M209" s="2"/>
      <c r="N209" s="2"/>
      <c r="O209" s="2"/>
    </row>
    <row r="210" spans="1:15">
      <c r="A210" s="2"/>
      <c r="B210" s="2"/>
      <c r="C210" s="2"/>
      <c r="D210" s="2"/>
      <c r="E210" s="2"/>
      <c r="F210" s="2"/>
      <c r="G210" s="2"/>
      <c r="H210" s="2"/>
      <c r="I210" s="2"/>
      <c r="J210" s="2"/>
      <c r="K210" s="2"/>
      <c r="L210" s="2"/>
      <c r="M210" s="2"/>
      <c r="N210" s="2"/>
      <c r="O210" s="2"/>
    </row>
    <row r="211" spans="1:15">
      <c r="A211" s="2"/>
      <c r="B211" s="2"/>
      <c r="C211" s="2"/>
      <c r="D211" s="2"/>
      <c r="E211" s="2"/>
      <c r="F211" s="2"/>
      <c r="G211" s="2"/>
      <c r="H211" s="2"/>
      <c r="I211" s="2"/>
      <c r="J211" s="2"/>
      <c r="K211" s="2"/>
      <c r="L211" s="2"/>
      <c r="M211" s="2"/>
      <c r="N211" s="2"/>
      <c r="O211" s="2"/>
    </row>
    <row r="212" spans="1:15">
      <c r="A212" s="2"/>
      <c r="B212" s="2"/>
      <c r="C212" s="2"/>
      <c r="D212" s="2"/>
      <c r="E212" s="2"/>
      <c r="F212" s="2"/>
      <c r="G212" s="2"/>
      <c r="H212" s="2"/>
      <c r="I212" s="2"/>
      <c r="J212" s="2"/>
      <c r="K212" s="2"/>
      <c r="L212" s="2"/>
      <c r="M212" s="2"/>
      <c r="N212" s="2"/>
      <c r="O212" s="2"/>
    </row>
    <row r="213" spans="1:15">
      <c r="A213" s="2"/>
      <c r="B213" s="2"/>
      <c r="C213" s="2"/>
      <c r="D213" s="2"/>
      <c r="E213" s="2"/>
      <c r="F213" s="2"/>
      <c r="G213" s="2"/>
      <c r="H213" s="2"/>
      <c r="I213" s="2"/>
      <c r="J213" s="2"/>
      <c r="K213" s="2"/>
      <c r="L213" s="2"/>
      <c r="M213" s="2"/>
      <c r="N213" s="2"/>
      <c r="O213" s="2"/>
    </row>
    <row r="214" spans="1:15">
      <c r="A214" s="2"/>
      <c r="B214" s="2"/>
      <c r="C214" s="2"/>
      <c r="D214" s="2"/>
      <c r="E214" s="2"/>
      <c r="F214" s="2"/>
      <c r="G214" s="2"/>
      <c r="H214" s="2"/>
      <c r="I214" s="2"/>
      <c r="J214" s="2"/>
      <c r="K214" s="2"/>
      <c r="L214" s="2"/>
      <c r="M214" s="2"/>
      <c r="N214" s="2"/>
      <c r="O214" s="2"/>
    </row>
    <row r="215" spans="1:15">
      <c r="A215" s="2"/>
      <c r="B215" s="2"/>
      <c r="C215" s="2"/>
      <c r="D215" s="2"/>
      <c r="E215" s="2"/>
      <c r="F215" s="2"/>
      <c r="G215" s="2"/>
      <c r="H215" s="2"/>
      <c r="I215" s="2"/>
      <c r="J215" s="2"/>
      <c r="K215" s="2"/>
      <c r="L215" s="2"/>
      <c r="M215" s="2"/>
      <c r="N215" s="2"/>
      <c r="O215" s="2"/>
    </row>
    <row r="216" spans="1:15">
      <c r="A216" s="2"/>
      <c r="B216" s="2"/>
      <c r="C216" s="2"/>
      <c r="D216" s="2"/>
      <c r="E216" s="2"/>
      <c r="F216" s="2"/>
      <c r="G216" s="2"/>
      <c r="H216" s="2"/>
      <c r="I216" s="2"/>
      <c r="J216" s="2"/>
      <c r="K216" s="2"/>
      <c r="L216" s="2"/>
      <c r="M216" s="2"/>
      <c r="N216" s="2"/>
      <c r="O216" s="2"/>
    </row>
    <row r="217" spans="1:15">
      <c r="A217" s="2"/>
      <c r="B217" s="2"/>
      <c r="C217" s="2"/>
      <c r="D217" s="2"/>
      <c r="E217" s="2"/>
      <c r="F217" s="2"/>
      <c r="G217" s="2"/>
      <c r="H217" s="2"/>
      <c r="I217" s="2"/>
      <c r="J217" s="2"/>
      <c r="K217" s="2"/>
      <c r="L217" s="2"/>
      <c r="M217" s="2"/>
      <c r="N217" s="2"/>
      <c r="O217" s="2"/>
    </row>
    <row r="218" spans="1:15">
      <c r="A218" s="2"/>
      <c r="B218" s="2"/>
      <c r="C218" s="2"/>
      <c r="D218" s="2"/>
      <c r="E218" s="2"/>
      <c r="F218" s="2"/>
      <c r="G218" s="2"/>
      <c r="H218" s="2"/>
      <c r="I218" s="2"/>
      <c r="J218" s="2"/>
      <c r="K218" s="2"/>
      <c r="L218" s="2"/>
      <c r="M218" s="2"/>
      <c r="N218" s="2"/>
      <c r="O218" s="2"/>
    </row>
    <row r="219" spans="1:15">
      <c r="A219" s="2"/>
      <c r="B219" s="2"/>
      <c r="C219" s="2"/>
      <c r="D219" s="2"/>
      <c r="E219" s="2"/>
      <c r="F219" s="2"/>
      <c r="G219" s="2"/>
      <c r="H219" s="2"/>
      <c r="I219" s="2"/>
      <c r="J219" s="2"/>
      <c r="K219" s="2"/>
      <c r="L219" s="2"/>
      <c r="M219" s="2"/>
      <c r="N219" s="2"/>
      <c r="O219" s="2"/>
    </row>
    <row r="220" spans="1:15">
      <c r="A220" s="2"/>
      <c r="B220" s="2"/>
      <c r="C220" s="2"/>
      <c r="D220" s="2"/>
      <c r="E220" s="2"/>
      <c r="F220" s="2"/>
      <c r="G220" s="2"/>
      <c r="H220" s="2"/>
      <c r="I220" s="2"/>
      <c r="J220" s="2"/>
      <c r="K220" s="2"/>
      <c r="L220" s="2"/>
      <c r="M220" s="2"/>
      <c r="N220" s="2"/>
      <c r="O220" s="2"/>
    </row>
    <row r="221" spans="1:15">
      <c r="A221" s="2"/>
      <c r="B221" s="2"/>
      <c r="C221" s="2"/>
      <c r="D221" s="2"/>
      <c r="E221" s="2"/>
      <c r="F221" s="2"/>
      <c r="G221" s="2"/>
      <c r="H221" s="2"/>
      <c r="I221" s="2"/>
      <c r="J221" s="2"/>
      <c r="K221" s="2"/>
      <c r="L221" s="2"/>
      <c r="M221" s="2"/>
      <c r="N221" s="2"/>
      <c r="O221" s="2"/>
    </row>
    <row r="222" spans="1:15">
      <c r="A222" s="2"/>
      <c r="B222" s="2"/>
      <c r="C222" s="2"/>
      <c r="D222" s="2"/>
      <c r="E222" s="2"/>
      <c r="F222" s="2"/>
      <c r="G222" s="2"/>
      <c r="H222" s="2"/>
      <c r="I222" s="2"/>
      <c r="J222" s="2"/>
      <c r="K222" s="2"/>
      <c r="L222" s="2"/>
      <c r="M222" s="2"/>
      <c r="N222" s="2"/>
      <c r="O222" s="2"/>
    </row>
    <row r="223" spans="1:15">
      <c r="A223" s="2"/>
      <c r="B223" s="2"/>
      <c r="C223" s="2"/>
      <c r="D223" s="2"/>
      <c r="E223" s="2"/>
      <c r="F223" s="2"/>
      <c r="G223" s="2"/>
      <c r="H223" s="2"/>
      <c r="I223" s="2"/>
      <c r="J223" s="2"/>
      <c r="K223" s="2"/>
      <c r="L223" s="2"/>
      <c r="M223" s="2"/>
      <c r="N223" s="2"/>
      <c r="O223" s="2"/>
    </row>
    <row r="224" spans="1:15">
      <c r="A224" s="2"/>
      <c r="B224" s="2"/>
      <c r="C224" s="2"/>
      <c r="D224" s="2"/>
      <c r="E224" s="2"/>
      <c r="F224" s="2"/>
      <c r="G224" s="2"/>
      <c r="H224" s="2"/>
      <c r="I224" s="2"/>
      <c r="J224" s="2"/>
      <c r="K224" s="2"/>
      <c r="L224" s="2"/>
      <c r="M224" s="2"/>
      <c r="N224" s="2"/>
      <c r="O224" s="2"/>
    </row>
    <row r="225" spans="1:15">
      <c r="A225" s="2"/>
      <c r="B225" s="2"/>
      <c r="C225" s="2"/>
      <c r="D225" s="2"/>
      <c r="E225" s="2"/>
      <c r="F225" s="2"/>
      <c r="G225" s="2"/>
      <c r="H225" s="2"/>
      <c r="I225" s="2"/>
      <c r="J225" s="2"/>
      <c r="K225" s="2"/>
      <c r="L225" s="2"/>
      <c r="M225" s="2"/>
      <c r="N225" s="2"/>
      <c r="O225" s="2"/>
    </row>
    <row r="226" spans="1:15">
      <c r="A226" s="2"/>
      <c r="B226" s="2"/>
      <c r="C226" s="2"/>
      <c r="D226" s="2"/>
      <c r="E226" s="2"/>
      <c r="F226" s="2"/>
      <c r="G226" s="2"/>
      <c r="H226" s="2"/>
      <c r="I226" s="2"/>
      <c r="J226" s="2"/>
      <c r="K226" s="2"/>
      <c r="L226" s="2"/>
      <c r="M226" s="2"/>
      <c r="N226" s="2"/>
      <c r="O226" s="2"/>
    </row>
    <row r="227" spans="1:15">
      <c r="A227" s="2"/>
      <c r="B227" s="2"/>
      <c r="C227" s="2"/>
      <c r="D227" s="2"/>
      <c r="E227" s="2"/>
      <c r="F227" s="2"/>
      <c r="G227" s="2"/>
      <c r="H227" s="2"/>
      <c r="I227" s="2"/>
      <c r="J227" s="2"/>
      <c r="K227" s="2"/>
      <c r="L227" s="2"/>
      <c r="M227" s="2"/>
      <c r="N227" s="2"/>
      <c r="O227" s="2"/>
    </row>
    <row r="228" spans="1:15">
      <c r="A228" s="2"/>
      <c r="B228" s="2"/>
      <c r="C228" s="2"/>
      <c r="D228" s="2"/>
      <c r="E228" s="2"/>
      <c r="F228" s="2"/>
      <c r="G228" s="2"/>
      <c r="H228" s="2"/>
      <c r="I228" s="2"/>
      <c r="J228" s="2"/>
      <c r="K228" s="2"/>
      <c r="L228" s="2"/>
      <c r="M228" s="2"/>
      <c r="N228" s="2"/>
      <c r="O228" s="2"/>
    </row>
    <row r="229" spans="1:15">
      <c r="A229" s="2"/>
      <c r="B229" s="2"/>
      <c r="C229" s="2"/>
      <c r="D229" s="2"/>
      <c r="E229" s="2"/>
      <c r="F229" s="2"/>
      <c r="G229" s="2"/>
      <c r="H229" s="2"/>
      <c r="I229" s="2"/>
      <c r="J229" s="2"/>
      <c r="K229" s="2"/>
      <c r="L229" s="2"/>
      <c r="M229" s="2"/>
      <c r="N229" s="2"/>
      <c r="O229" s="2"/>
    </row>
    <row r="230" spans="1:15">
      <c r="A230" s="2"/>
      <c r="B230" s="2"/>
      <c r="C230" s="2"/>
      <c r="D230" s="2"/>
      <c r="E230" s="2"/>
      <c r="F230" s="2"/>
      <c r="G230" s="2"/>
      <c r="H230" s="2"/>
      <c r="I230" s="2"/>
      <c r="J230" s="2"/>
      <c r="K230" s="2"/>
      <c r="L230" s="2"/>
      <c r="M230" s="2"/>
      <c r="N230" s="2"/>
      <c r="O230" s="2"/>
    </row>
    <row r="231" spans="1:15">
      <c r="A231" s="2"/>
      <c r="B231" s="2"/>
      <c r="C231" s="2"/>
      <c r="D231" s="2"/>
      <c r="E231" s="2"/>
      <c r="F231" s="2"/>
      <c r="G231" s="2"/>
      <c r="H231" s="2"/>
      <c r="I231" s="2"/>
      <c r="J231" s="2"/>
      <c r="K231" s="2"/>
      <c r="L231" s="2"/>
      <c r="M231" s="2"/>
      <c r="N231" s="2"/>
      <c r="O231" s="2"/>
    </row>
    <row r="232" spans="1:15">
      <c r="A232" s="2"/>
      <c r="B232" s="2"/>
      <c r="C232" s="2"/>
      <c r="D232" s="2"/>
      <c r="E232" s="2"/>
      <c r="F232" s="2"/>
      <c r="G232" s="2"/>
      <c r="H232" s="2"/>
      <c r="I232" s="2"/>
      <c r="J232" s="2"/>
      <c r="K232" s="2"/>
      <c r="L232" s="2"/>
      <c r="M232" s="2"/>
      <c r="N232" s="2"/>
      <c r="O232" s="2"/>
    </row>
    <row r="233" spans="1:15">
      <c r="A233" s="2"/>
      <c r="B233" s="2"/>
      <c r="C233" s="2"/>
      <c r="D233" s="2"/>
      <c r="E233" s="2"/>
      <c r="F233" s="2"/>
      <c r="G233" s="2"/>
      <c r="H233" s="2"/>
      <c r="I233" s="2"/>
      <c r="J233" s="2"/>
      <c r="K233" s="2"/>
      <c r="L233" s="2"/>
      <c r="M233" s="2"/>
      <c r="N233" s="2"/>
      <c r="O233" s="2"/>
    </row>
    <row r="234" spans="1:15">
      <c r="A234" s="2"/>
      <c r="B234" s="2"/>
      <c r="C234" s="2"/>
      <c r="D234" s="2"/>
      <c r="E234" s="2"/>
      <c r="F234" s="2"/>
      <c r="G234" s="2"/>
      <c r="H234" s="2"/>
      <c r="I234" s="2"/>
      <c r="J234" s="2"/>
      <c r="K234" s="2"/>
      <c r="L234" s="2"/>
      <c r="M234" s="2"/>
      <c r="N234" s="2"/>
      <c r="O234" s="2"/>
    </row>
    <row r="235" spans="1:15">
      <c r="A235" s="2"/>
      <c r="B235" s="2"/>
      <c r="C235" s="2"/>
      <c r="D235" s="2"/>
      <c r="E235" s="2"/>
      <c r="F235" s="2"/>
      <c r="G235" s="2"/>
      <c r="H235" s="2"/>
      <c r="I235" s="2"/>
      <c r="J235" s="2"/>
      <c r="K235" s="2"/>
      <c r="L235" s="2"/>
      <c r="M235" s="2"/>
      <c r="N235" s="2"/>
      <c r="O235" s="2"/>
    </row>
    <row r="236" spans="1:15">
      <c r="A236" s="2"/>
      <c r="B236" s="2"/>
      <c r="C236" s="2"/>
      <c r="D236" s="2"/>
      <c r="E236" s="2"/>
      <c r="F236" s="2"/>
      <c r="G236" s="2"/>
      <c r="H236" s="2"/>
      <c r="I236" s="2"/>
      <c r="J236" s="2"/>
      <c r="K236" s="2"/>
      <c r="L236" s="2"/>
      <c r="M236" s="2"/>
      <c r="N236" s="2"/>
      <c r="O236" s="2"/>
    </row>
    <row r="237" spans="1:15">
      <c r="A237" s="2"/>
      <c r="B237" s="2"/>
      <c r="C237" s="2"/>
      <c r="D237" s="2"/>
      <c r="E237" s="2"/>
      <c r="F237" s="2"/>
      <c r="G237" s="2"/>
      <c r="H237" s="2"/>
      <c r="I237" s="2"/>
      <c r="J237" s="2"/>
      <c r="K237" s="2"/>
      <c r="L237" s="2"/>
      <c r="M237" s="2"/>
      <c r="N237" s="2"/>
      <c r="O237" s="2"/>
    </row>
    <row r="238" spans="1:15">
      <c r="A238" s="2"/>
      <c r="B238" s="2"/>
      <c r="C238" s="2"/>
      <c r="D238" s="2"/>
      <c r="E238" s="2"/>
      <c r="F238" s="2"/>
      <c r="G238" s="2"/>
      <c r="H238" s="2"/>
      <c r="I238" s="2"/>
      <c r="J238" s="2"/>
      <c r="K238" s="2"/>
      <c r="L238" s="2"/>
      <c r="M238" s="2"/>
      <c r="N238" s="2"/>
      <c r="O238" s="2"/>
    </row>
    <row r="239" spans="1:15">
      <c r="A239" s="2"/>
      <c r="B239" s="2"/>
      <c r="C239" s="2"/>
      <c r="D239" s="2"/>
      <c r="E239" s="2"/>
      <c r="F239" s="2"/>
      <c r="G239" s="2"/>
      <c r="H239" s="2"/>
      <c r="I239" s="2"/>
      <c r="J239" s="2"/>
      <c r="K239" s="2"/>
      <c r="L239" s="2"/>
      <c r="M239" s="2"/>
      <c r="N239" s="2"/>
      <c r="O239" s="2"/>
    </row>
    <row r="240" spans="1:15">
      <c r="A240" s="2"/>
      <c r="B240" s="2"/>
      <c r="C240" s="2"/>
      <c r="D240" s="2"/>
      <c r="E240" s="2"/>
      <c r="F240" s="2"/>
      <c r="G240" s="2"/>
      <c r="H240" s="2"/>
      <c r="I240" s="2"/>
      <c r="J240" s="2"/>
      <c r="K240" s="2"/>
      <c r="L240" s="2"/>
      <c r="M240" s="2"/>
      <c r="N240" s="2"/>
      <c r="O240" s="2"/>
    </row>
    <row r="241" spans="1:15">
      <c r="A241" s="2"/>
      <c r="B241" s="2"/>
      <c r="C241" s="2"/>
      <c r="D241" s="2"/>
      <c r="E241" s="2"/>
      <c r="F241" s="2"/>
      <c r="G241" s="2"/>
      <c r="H241" s="2"/>
      <c r="I241" s="2"/>
      <c r="J241" s="2"/>
      <c r="K241" s="2"/>
      <c r="L241" s="2"/>
      <c r="M241" s="2"/>
      <c r="N241" s="2"/>
      <c r="O241" s="2"/>
    </row>
    <row r="242" spans="1:15">
      <c r="A242" s="2"/>
      <c r="B242" s="2"/>
      <c r="C242" s="2"/>
      <c r="D242" s="2"/>
      <c r="E242" s="2"/>
      <c r="F242" s="2"/>
      <c r="G242" s="2"/>
      <c r="H242" s="2"/>
      <c r="I242" s="2"/>
      <c r="J242" s="2"/>
      <c r="K242" s="2"/>
      <c r="L242" s="2"/>
      <c r="M242" s="2"/>
      <c r="N242" s="2"/>
      <c r="O242" s="2"/>
    </row>
    <row r="243" spans="1:15">
      <c r="A243" s="2"/>
      <c r="B243" s="2"/>
      <c r="C243" s="2"/>
      <c r="D243" s="2"/>
      <c r="E243" s="2"/>
      <c r="F243" s="2"/>
      <c r="G243" s="2"/>
      <c r="H243" s="2"/>
      <c r="I243" s="2"/>
      <c r="J243" s="2"/>
      <c r="K243" s="2"/>
      <c r="L243" s="2"/>
      <c r="M243" s="2"/>
      <c r="N243" s="2"/>
      <c r="O243" s="2"/>
    </row>
    <row r="244" spans="1:15">
      <c r="A244" s="2"/>
      <c r="B244" s="2"/>
      <c r="C244" s="2"/>
      <c r="D244" s="2"/>
      <c r="E244" s="2"/>
      <c r="F244" s="2"/>
      <c r="G244" s="2"/>
      <c r="H244" s="2"/>
      <c r="I244" s="2"/>
      <c r="J244" s="2"/>
      <c r="K244" s="2"/>
      <c r="L244" s="2"/>
      <c r="M244" s="2"/>
      <c r="N244" s="2"/>
      <c r="O244" s="2"/>
    </row>
    <row r="245" spans="1:15">
      <c r="A245" s="2"/>
      <c r="B245" s="2"/>
      <c r="C245" s="2"/>
      <c r="D245" s="2"/>
      <c r="E245" s="2"/>
      <c r="F245" s="2"/>
      <c r="G245" s="2"/>
      <c r="H245" s="2"/>
      <c r="I245" s="2"/>
      <c r="J245" s="2"/>
      <c r="K245" s="2"/>
      <c r="L245" s="2"/>
      <c r="M245" s="2"/>
      <c r="N245" s="2"/>
      <c r="O245" s="2"/>
    </row>
    <row r="246" spans="1:15">
      <c r="A246" s="2"/>
      <c r="B246" s="2"/>
      <c r="C246" s="2"/>
      <c r="D246" s="2"/>
      <c r="E246" s="2"/>
      <c r="F246" s="2"/>
      <c r="G246" s="2"/>
      <c r="H246" s="2"/>
      <c r="I246" s="2"/>
      <c r="J246" s="2"/>
      <c r="K246" s="2"/>
      <c r="L246" s="2"/>
      <c r="M246" s="2"/>
      <c r="N246" s="2"/>
      <c r="O246" s="2"/>
    </row>
    <row r="247" spans="1:15">
      <c r="A247" s="2"/>
      <c r="B247" s="2"/>
      <c r="C247" s="2"/>
      <c r="D247" s="2"/>
      <c r="E247" s="2"/>
      <c r="F247" s="2"/>
      <c r="G247" s="2"/>
      <c r="H247" s="2"/>
      <c r="I247" s="2"/>
      <c r="J247" s="2"/>
      <c r="K247" s="2"/>
      <c r="L247" s="2"/>
      <c r="M247" s="2"/>
      <c r="N247" s="2"/>
      <c r="O247" s="2"/>
    </row>
    <row r="248" spans="1:15">
      <c r="A248" s="2"/>
      <c r="B248" s="2"/>
      <c r="C248" s="2"/>
      <c r="D248" s="2"/>
      <c r="E248" s="2"/>
      <c r="F248" s="2"/>
      <c r="G248" s="2"/>
      <c r="H248" s="2"/>
      <c r="I248" s="2"/>
      <c r="J248" s="2"/>
      <c r="K248" s="2"/>
      <c r="L248" s="2"/>
      <c r="M248" s="2"/>
      <c r="N248" s="2"/>
      <c r="O248" s="2"/>
    </row>
    <row r="249" spans="1:15">
      <c r="A249" s="2"/>
      <c r="B249" s="2"/>
      <c r="C249" s="2"/>
      <c r="D249" s="2"/>
      <c r="E249" s="2"/>
      <c r="F249" s="2"/>
      <c r="G249" s="2"/>
      <c r="H249" s="2"/>
      <c r="I249" s="2"/>
      <c r="J249" s="2"/>
      <c r="K249" s="2"/>
      <c r="L249" s="2"/>
      <c r="M249" s="2"/>
      <c r="N249" s="2"/>
      <c r="O249" s="2"/>
    </row>
    <row r="250" spans="1:15">
      <c r="A250" s="2"/>
      <c r="B250" s="2"/>
      <c r="C250" s="2"/>
      <c r="D250" s="2"/>
      <c r="E250" s="2"/>
      <c r="F250" s="2"/>
      <c r="G250" s="2"/>
      <c r="H250" s="2"/>
      <c r="I250" s="2"/>
      <c r="J250" s="2"/>
      <c r="K250" s="2"/>
      <c r="L250" s="2"/>
      <c r="M250" s="2"/>
      <c r="N250" s="2"/>
      <c r="O250" s="2"/>
    </row>
    <row r="251" spans="1:15">
      <c r="A251" s="2"/>
      <c r="B251" s="2"/>
      <c r="C251" s="2"/>
      <c r="D251" s="2"/>
      <c r="E251" s="2"/>
      <c r="F251" s="2"/>
      <c r="G251" s="2"/>
      <c r="H251" s="2"/>
      <c r="I251" s="2"/>
      <c r="J251" s="2"/>
      <c r="K251" s="2"/>
      <c r="L251" s="2"/>
      <c r="M251" s="2"/>
      <c r="N251" s="2"/>
      <c r="O251" s="2"/>
    </row>
    <row r="252" spans="1:15">
      <c r="A252" s="2"/>
      <c r="B252" s="2"/>
      <c r="C252" s="2"/>
      <c r="D252" s="2"/>
      <c r="E252" s="2"/>
      <c r="F252" s="2"/>
      <c r="G252" s="2"/>
      <c r="H252" s="2"/>
      <c r="I252" s="2"/>
      <c r="J252" s="2"/>
      <c r="K252" s="2"/>
      <c r="L252" s="2"/>
      <c r="M252" s="2"/>
      <c r="N252" s="2"/>
      <c r="O252" s="2"/>
    </row>
    <row r="253" spans="1:15">
      <c r="A253" s="2"/>
      <c r="B253" s="2"/>
      <c r="C253" s="2"/>
      <c r="D253" s="2"/>
      <c r="E253" s="2"/>
      <c r="F253" s="2"/>
      <c r="G253" s="2"/>
      <c r="H253" s="2"/>
      <c r="I253" s="2"/>
      <c r="J253" s="2"/>
      <c r="K253" s="2"/>
      <c r="L253" s="2"/>
      <c r="M253" s="2"/>
      <c r="N253" s="2"/>
      <c r="O253" s="2"/>
    </row>
    <row r="254" spans="1:15">
      <c r="A254" s="2"/>
      <c r="B254" s="2"/>
      <c r="C254" s="2"/>
      <c r="D254" s="2"/>
      <c r="E254" s="2"/>
      <c r="F254" s="2"/>
      <c r="G254" s="2"/>
      <c r="H254" s="2"/>
      <c r="I254" s="2"/>
      <c r="J254" s="2"/>
      <c r="K254" s="2"/>
      <c r="L254" s="2"/>
      <c r="M254" s="2"/>
      <c r="N254" s="2"/>
      <c r="O254" s="2"/>
    </row>
    <row r="255" spans="1:15">
      <c r="A255" s="2"/>
      <c r="B255" s="2"/>
      <c r="C255" s="2"/>
      <c r="D255" s="2"/>
      <c r="E255" s="2"/>
      <c r="F255" s="2"/>
      <c r="G255" s="2"/>
      <c r="H255" s="2"/>
      <c r="I255" s="2"/>
      <c r="J255" s="2"/>
      <c r="K255" s="2"/>
      <c r="L255" s="2"/>
      <c r="M255" s="2"/>
      <c r="N255" s="2"/>
      <c r="O255" s="2"/>
    </row>
    <row r="256" spans="1:15">
      <c r="A256" s="2"/>
      <c r="B256" s="2"/>
      <c r="C256" s="2"/>
      <c r="D256" s="2"/>
      <c r="E256" s="2"/>
      <c r="F256" s="2"/>
      <c r="G256" s="2"/>
      <c r="H256" s="2"/>
      <c r="I256" s="2"/>
      <c r="J256" s="2"/>
      <c r="K256" s="2"/>
      <c r="L256" s="2"/>
      <c r="M256" s="2"/>
      <c r="N256" s="2"/>
      <c r="O256" s="2"/>
    </row>
    <row r="257" spans="1:15">
      <c r="A257" s="2"/>
      <c r="B257" s="2"/>
      <c r="C257" s="2"/>
      <c r="D257" s="2"/>
      <c r="E257" s="2"/>
      <c r="F257" s="2"/>
      <c r="G257" s="2"/>
      <c r="H257" s="2"/>
      <c r="I257" s="2"/>
      <c r="J257" s="2"/>
      <c r="K257" s="2"/>
      <c r="L257" s="2"/>
      <c r="M257" s="2"/>
      <c r="N257" s="2"/>
      <c r="O257" s="2"/>
    </row>
    <row r="258" spans="1:15">
      <c r="A258" s="2"/>
      <c r="B258" s="2"/>
      <c r="C258" s="2"/>
      <c r="D258" s="2"/>
      <c r="E258" s="2"/>
      <c r="F258" s="2"/>
      <c r="G258" s="2"/>
      <c r="H258" s="2"/>
      <c r="I258" s="2"/>
      <c r="J258" s="2"/>
      <c r="K258" s="2"/>
      <c r="L258" s="2"/>
      <c r="M258" s="2"/>
      <c r="N258" s="2"/>
      <c r="O258" s="2"/>
    </row>
    <row r="259" spans="1:15">
      <c r="A259" s="2"/>
      <c r="B259" s="2"/>
      <c r="C259" s="2"/>
      <c r="D259" s="2"/>
      <c r="E259" s="2"/>
      <c r="F259" s="2"/>
      <c r="G259" s="2"/>
      <c r="H259" s="2"/>
      <c r="I259" s="2"/>
      <c r="J259" s="2"/>
      <c r="K259" s="2"/>
      <c r="L259" s="2"/>
      <c r="M259" s="2"/>
      <c r="N259" s="2"/>
      <c r="O259" s="2"/>
    </row>
    <row r="260" spans="1:15">
      <c r="A260" s="2"/>
      <c r="B260" s="2"/>
      <c r="C260" s="2"/>
      <c r="D260" s="2"/>
      <c r="E260" s="2"/>
      <c r="F260" s="2"/>
      <c r="G260" s="2"/>
      <c r="H260" s="2"/>
      <c r="I260" s="2"/>
      <c r="J260" s="2"/>
      <c r="K260" s="2"/>
      <c r="L260" s="2"/>
      <c r="M260" s="2"/>
      <c r="N260" s="2"/>
      <c r="O260" s="2"/>
    </row>
    <row r="261" spans="1:15">
      <c r="A261" s="2"/>
      <c r="B261" s="2"/>
      <c r="C261" s="2"/>
      <c r="D261" s="2"/>
      <c r="E261" s="2"/>
      <c r="F261" s="2"/>
      <c r="G261" s="2"/>
      <c r="H261" s="2"/>
      <c r="I261" s="2"/>
      <c r="J261" s="2"/>
      <c r="K261" s="2"/>
      <c r="L261" s="2"/>
      <c r="M261" s="2"/>
      <c r="N261" s="2"/>
      <c r="O261" s="2"/>
    </row>
    <row r="262" spans="1:15">
      <c r="A262" s="2"/>
      <c r="B262" s="2"/>
      <c r="C262" s="2"/>
      <c r="D262" s="2"/>
      <c r="E262" s="2"/>
      <c r="F262" s="2"/>
      <c r="G262" s="2"/>
      <c r="H262" s="2"/>
      <c r="I262" s="2"/>
      <c r="J262" s="2"/>
      <c r="K262" s="2"/>
      <c r="L262" s="2"/>
      <c r="M262" s="2"/>
      <c r="N262" s="2"/>
      <c r="O262" s="2"/>
    </row>
    <row r="263" spans="1:15">
      <c r="A263" s="2"/>
      <c r="B263" s="2"/>
      <c r="C263" s="2"/>
      <c r="D263" s="2"/>
      <c r="E263" s="2"/>
      <c r="F263" s="2"/>
      <c r="G263" s="2"/>
      <c r="H263" s="2"/>
      <c r="I263" s="2"/>
      <c r="J263" s="2"/>
      <c r="K263" s="2"/>
      <c r="L263" s="2"/>
      <c r="M263" s="2"/>
      <c r="N263" s="2"/>
      <c r="O263" s="2"/>
    </row>
    <row r="264" spans="1:15">
      <c r="A264" s="2"/>
      <c r="B264" s="2"/>
      <c r="C264" s="2"/>
      <c r="D264" s="2"/>
      <c r="E264" s="2"/>
      <c r="F264" s="2"/>
      <c r="G264" s="2"/>
      <c r="H264" s="2"/>
      <c r="I264" s="2"/>
      <c r="J264" s="2"/>
      <c r="K264" s="2"/>
      <c r="L264" s="2"/>
      <c r="M264" s="2"/>
      <c r="N264" s="2"/>
      <c r="O264" s="2"/>
    </row>
    <row r="265" spans="1:15">
      <c r="A265" s="2"/>
      <c r="B265" s="2"/>
      <c r="C265" s="2"/>
      <c r="D265" s="2"/>
      <c r="E265" s="2"/>
      <c r="F265" s="2"/>
      <c r="G265" s="2"/>
      <c r="H265" s="2"/>
      <c r="I265" s="2"/>
      <c r="J265" s="2"/>
      <c r="K265" s="2"/>
      <c r="L265" s="2"/>
      <c r="M265" s="2"/>
      <c r="N265" s="2"/>
      <c r="O265" s="2"/>
    </row>
    <row r="266" spans="1:15">
      <c r="A266" s="2"/>
      <c r="B266" s="2"/>
      <c r="C266" s="2"/>
      <c r="D266" s="2"/>
      <c r="E266" s="2"/>
      <c r="F266" s="2"/>
      <c r="G266" s="2"/>
      <c r="H266" s="2"/>
      <c r="I266" s="2"/>
      <c r="J266" s="2"/>
      <c r="K266" s="2"/>
      <c r="L266" s="2"/>
      <c r="M266" s="2"/>
      <c r="N266" s="2"/>
      <c r="O266" s="2"/>
    </row>
    <row r="267" spans="1:15">
      <c r="A267" s="2"/>
      <c r="B267" s="2"/>
      <c r="C267" s="2"/>
      <c r="D267" s="2"/>
      <c r="E267" s="2"/>
      <c r="F267" s="2"/>
      <c r="G267" s="2"/>
      <c r="H267" s="2"/>
      <c r="I267" s="2"/>
      <c r="J267" s="2"/>
      <c r="K267" s="2"/>
      <c r="L267" s="2"/>
      <c r="M267" s="2"/>
      <c r="N267" s="2"/>
      <c r="O267" s="2"/>
    </row>
    <row r="268" spans="1:15">
      <c r="A268" s="2"/>
      <c r="B268" s="2"/>
      <c r="C268" s="2"/>
      <c r="D268" s="2"/>
      <c r="E268" s="2"/>
      <c r="F268" s="2"/>
      <c r="G268" s="2"/>
      <c r="H268" s="2"/>
      <c r="I268" s="2"/>
      <c r="J268" s="2"/>
      <c r="K268" s="2"/>
      <c r="L268" s="2"/>
      <c r="M268" s="2"/>
      <c r="N268" s="2"/>
      <c r="O268" s="2"/>
    </row>
    <row r="269" spans="1:15">
      <c r="A269" s="2"/>
      <c r="B269" s="2"/>
      <c r="C269" s="2"/>
      <c r="D269" s="2"/>
      <c r="E269" s="2"/>
      <c r="F269" s="2"/>
      <c r="G269" s="2"/>
      <c r="H269" s="2"/>
      <c r="I269" s="2"/>
      <c r="J269" s="2"/>
      <c r="K269" s="2"/>
      <c r="L269" s="2"/>
      <c r="M269" s="2"/>
      <c r="N269" s="2"/>
      <c r="O269" s="2"/>
    </row>
    <row r="270" spans="1:15">
      <c r="A270" s="2"/>
      <c r="B270" s="2"/>
      <c r="C270" s="2"/>
      <c r="D270" s="2"/>
      <c r="E270" s="2"/>
      <c r="F270" s="2"/>
      <c r="G270" s="2"/>
      <c r="H270" s="2"/>
      <c r="I270" s="2"/>
      <c r="J270" s="2"/>
      <c r="K270" s="2"/>
      <c r="L270" s="2"/>
      <c r="M270" s="2"/>
      <c r="N270" s="2"/>
      <c r="O270" s="2"/>
    </row>
    <row r="271" spans="1:15">
      <c r="A271" s="2"/>
      <c r="B271" s="2"/>
      <c r="C271" s="2"/>
      <c r="D271" s="2"/>
      <c r="E271" s="2"/>
      <c r="F271" s="2"/>
      <c r="G271" s="2"/>
      <c r="H271" s="2"/>
      <c r="I271" s="2"/>
      <c r="J271" s="2"/>
      <c r="K271" s="2"/>
      <c r="L271" s="2"/>
      <c r="M271" s="2"/>
      <c r="N271" s="2"/>
      <c r="O271" s="2"/>
    </row>
    <row r="272" spans="1:15">
      <c r="A272" s="2"/>
      <c r="B272" s="2"/>
      <c r="C272" s="2"/>
      <c r="D272" s="2"/>
      <c r="E272" s="2"/>
      <c r="F272" s="2"/>
      <c r="G272" s="2"/>
      <c r="H272" s="2"/>
      <c r="I272" s="2"/>
      <c r="J272" s="2"/>
      <c r="K272" s="2"/>
      <c r="L272" s="2"/>
      <c r="M272" s="2"/>
      <c r="N272" s="2"/>
      <c r="O272" s="2"/>
    </row>
    <row r="273" spans="1:15">
      <c r="A273" s="2"/>
      <c r="B273" s="2"/>
      <c r="C273" s="2"/>
      <c r="D273" s="2"/>
      <c r="E273" s="2"/>
      <c r="F273" s="2"/>
      <c r="G273" s="2"/>
      <c r="H273" s="2"/>
      <c r="I273" s="2"/>
      <c r="J273" s="2"/>
      <c r="K273" s="2"/>
      <c r="L273" s="2"/>
      <c r="M273" s="2"/>
      <c r="N273" s="2"/>
      <c r="O273" s="2"/>
    </row>
    <row r="274" spans="1:15">
      <c r="A274" s="2"/>
      <c r="B274" s="2"/>
      <c r="C274" s="2"/>
      <c r="D274" s="2"/>
      <c r="E274" s="2"/>
      <c r="F274" s="2"/>
      <c r="G274" s="2"/>
      <c r="H274" s="2"/>
      <c r="I274" s="2"/>
      <c r="J274" s="2"/>
      <c r="K274" s="2"/>
      <c r="L274" s="2"/>
      <c r="M274" s="2"/>
      <c r="N274" s="2"/>
      <c r="O274" s="2"/>
    </row>
    <row r="275" spans="1:15">
      <c r="A275" s="2"/>
      <c r="B275" s="2"/>
      <c r="C275" s="2"/>
      <c r="D275" s="2"/>
      <c r="E275" s="2"/>
      <c r="F275" s="2"/>
      <c r="G275" s="2"/>
      <c r="H275" s="2"/>
      <c r="I275" s="2"/>
      <c r="J275" s="2"/>
      <c r="K275" s="2"/>
      <c r="L275" s="2"/>
      <c r="M275" s="2"/>
      <c r="N275" s="2"/>
      <c r="O275" s="2"/>
    </row>
    <row r="276" spans="1:15">
      <c r="A276" s="2"/>
      <c r="B276" s="2"/>
      <c r="C276" s="2"/>
      <c r="D276" s="2"/>
      <c r="E276" s="2"/>
      <c r="F276" s="2"/>
      <c r="G276" s="2"/>
      <c r="H276" s="2"/>
      <c r="I276" s="2"/>
      <c r="J276" s="2"/>
      <c r="K276" s="2"/>
      <c r="L276" s="2"/>
      <c r="M276" s="2"/>
      <c r="N276" s="2"/>
      <c r="O276" s="2"/>
    </row>
    <row r="277" spans="1:15">
      <c r="A277" s="2"/>
      <c r="B277" s="2"/>
      <c r="C277" s="2"/>
      <c r="D277" s="2"/>
      <c r="E277" s="2"/>
      <c r="F277" s="2"/>
      <c r="G277" s="2"/>
      <c r="H277" s="2"/>
      <c r="I277" s="2"/>
      <c r="J277" s="2"/>
      <c r="K277" s="2"/>
      <c r="L277" s="2"/>
      <c r="M277" s="2"/>
      <c r="N277" s="2"/>
      <c r="O277" s="2"/>
    </row>
    <row r="278" spans="1:15">
      <c r="A278" s="2"/>
      <c r="B278" s="2"/>
      <c r="C278" s="2"/>
      <c r="D278" s="2"/>
      <c r="E278" s="2"/>
      <c r="F278" s="2"/>
      <c r="G278" s="2"/>
      <c r="H278" s="2"/>
      <c r="I278" s="2"/>
      <c r="J278" s="2"/>
      <c r="K278" s="2"/>
      <c r="L278" s="2"/>
      <c r="M278" s="2"/>
      <c r="N278" s="2"/>
      <c r="O278" s="2"/>
    </row>
    <row r="279" spans="1:15">
      <c r="A279" s="2"/>
      <c r="B279" s="2"/>
      <c r="C279" s="2"/>
      <c r="D279" s="2"/>
      <c r="E279" s="2"/>
      <c r="F279" s="2"/>
      <c r="G279" s="2"/>
      <c r="H279" s="2"/>
      <c r="I279" s="2"/>
      <c r="J279" s="2"/>
      <c r="K279" s="2"/>
      <c r="L279" s="2"/>
      <c r="M279" s="2"/>
      <c r="N279" s="2"/>
      <c r="O279" s="2"/>
    </row>
    <row r="280" spans="1:15">
      <c r="A280" s="2"/>
      <c r="B280" s="2"/>
      <c r="C280" s="2"/>
      <c r="D280" s="2"/>
      <c r="E280" s="2"/>
      <c r="F280" s="2"/>
      <c r="G280" s="2"/>
      <c r="H280" s="2"/>
      <c r="I280" s="2"/>
      <c r="J280" s="2"/>
      <c r="K280" s="2"/>
      <c r="L280" s="2"/>
      <c r="M280" s="2"/>
      <c r="N280" s="2"/>
      <c r="O280" s="2"/>
    </row>
    <row r="281" spans="1:15">
      <c r="A281" s="2"/>
      <c r="B281" s="2"/>
      <c r="C281" s="2"/>
      <c r="D281" s="2"/>
      <c r="E281" s="2"/>
      <c r="F281" s="2"/>
      <c r="G281" s="2"/>
      <c r="H281" s="2"/>
      <c r="I281" s="2"/>
      <c r="J281" s="2"/>
      <c r="K281" s="2"/>
      <c r="L281" s="2"/>
      <c r="M281" s="2"/>
      <c r="N281" s="2"/>
      <c r="O281" s="2"/>
    </row>
    <row r="282" spans="1:15">
      <c r="A282" s="2"/>
      <c r="B282" s="2"/>
      <c r="C282" s="2"/>
      <c r="D282" s="2"/>
      <c r="E282" s="2"/>
      <c r="F282" s="2"/>
      <c r="G282" s="2"/>
      <c r="H282" s="2"/>
      <c r="I282" s="2"/>
      <c r="J282" s="2"/>
      <c r="K282" s="2"/>
      <c r="L282" s="2"/>
      <c r="M282" s="2"/>
      <c r="N282" s="2"/>
      <c r="O282" s="2"/>
    </row>
    <row r="283" spans="1:15">
      <c r="A283" s="2"/>
      <c r="B283" s="2"/>
      <c r="C283" s="2"/>
      <c r="D283" s="2"/>
      <c r="E283" s="2"/>
      <c r="F283" s="2"/>
      <c r="G283" s="2"/>
      <c r="H283" s="2"/>
      <c r="I283" s="2"/>
      <c r="J283" s="2"/>
      <c r="K283" s="2"/>
      <c r="L283" s="2"/>
      <c r="M283" s="2"/>
      <c r="N283" s="2"/>
      <c r="O283" s="2"/>
    </row>
    <row r="284" spans="1:15">
      <c r="A284" s="2"/>
      <c r="B284" s="2"/>
      <c r="C284" s="2"/>
      <c r="D284" s="2"/>
      <c r="E284" s="2"/>
      <c r="F284" s="2"/>
      <c r="G284" s="2"/>
      <c r="H284" s="2"/>
      <c r="I284" s="2"/>
      <c r="J284" s="2"/>
      <c r="K284" s="2"/>
      <c r="L284" s="2"/>
      <c r="M284" s="2"/>
      <c r="N284" s="2"/>
      <c r="O284" s="2"/>
    </row>
    <row r="285" spans="1:15">
      <c r="A285" s="2"/>
      <c r="B285" s="2"/>
      <c r="C285" s="2"/>
      <c r="D285" s="2"/>
      <c r="E285" s="2"/>
      <c r="F285" s="2"/>
      <c r="G285" s="2"/>
      <c r="H285" s="2"/>
      <c r="I285" s="2"/>
      <c r="J285" s="2"/>
      <c r="K285" s="2"/>
      <c r="L285" s="2"/>
      <c r="M285" s="2"/>
      <c r="N285" s="2"/>
      <c r="O285" s="2"/>
    </row>
    <row r="286" spans="1:15">
      <c r="A286" s="2"/>
      <c r="B286" s="2"/>
      <c r="C286" s="2"/>
      <c r="D286" s="2"/>
      <c r="E286" s="2"/>
      <c r="F286" s="2"/>
      <c r="G286" s="2"/>
      <c r="H286" s="2"/>
      <c r="I286" s="2"/>
      <c r="J286" s="2"/>
      <c r="K286" s="2"/>
      <c r="L286" s="2"/>
      <c r="M286" s="2"/>
      <c r="N286" s="2"/>
      <c r="O286" s="2"/>
    </row>
    <row r="287" spans="1:15">
      <c r="A287" s="2"/>
      <c r="B287" s="2"/>
      <c r="C287" s="2"/>
      <c r="D287" s="2"/>
      <c r="E287" s="2"/>
      <c r="F287" s="2"/>
      <c r="G287" s="2"/>
      <c r="H287" s="2"/>
      <c r="I287" s="2"/>
      <c r="J287" s="2"/>
      <c r="K287" s="2"/>
      <c r="L287" s="2"/>
      <c r="M287" s="2"/>
      <c r="N287" s="2"/>
      <c r="O287" s="2"/>
    </row>
    <row r="288" spans="1:15">
      <c r="A288" s="2"/>
      <c r="B288" s="2"/>
      <c r="C288" s="2"/>
      <c r="D288" s="2"/>
      <c r="E288" s="2"/>
      <c r="F288" s="2"/>
      <c r="G288" s="2"/>
      <c r="H288" s="2"/>
      <c r="I288" s="2"/>
      <c r="J288" s="2"/>
      <c r="K288" s="2"/>
      <c r="L288" s="2"/>
      <c r="M288" s="2"/>
      <c r="N288" s="2"/>
      <c r="O288" s="2"/>
    </row>
    <row r="289" spans="1:15">
      <c r="A289" s="2"/>
      <c r="B289" s="2"/>
      <c r="C289" s="2"/>
      <c r="D289" s="2"/>
      <c r="E289" s="2"/>
      <c r="F289" s="2"/>
      <c r="G289" s="2"/>
      <c r="H289" s="2"/>
      <c r="I289" s="2"/>
      <c r="J289" s="2"/>
      <c r="K289" s="2"/>
      <c r="L289" s="2"/>
      <c r="M289" s="2"/>
      <c r="N289" s="2"/>
      <c r="O289" s="2"/>
    </row>
    <row r="290" spans="1:15">
      <c r="A290" s="2"/>
      <c r="B290" s="2"/>
      <c r="C290" s="2"/>
      <c r="D290" s="2"/>
      <c r="E290" s="2"/>
      <c r="F290" s="2"/>
      <c r="G290" s="2"/>
      <c r="H290" s="2"/>
      <c r="I290" s="2"/>
      <c r="J290" s="2"/>
      <c r="K290" s="2"/>
      <c r="L290" s="2"/>
      <c r="M290" s="2"/>
      <c r="N290" s="2"/>
      <c r="O290" s="2"/>
    </row>
    <row r="291" spans="1:15">
      <c r="A291" s="2"/>
      <c r="B291" s="2"/>
      <c r="C291" s="2"/>
      <c r="D291" s="2"/>
      <c r="E291" s="2"/>
      <c r="F291" s="2"/>
      <c r="G291" s="2"/>
      <c r="H291" s="2"/>
      <c r="I291" s="2"/>
      <c r="J291" s="2"/>
      <c r="K291" s="2"/>
      <c r="L291" s="2"/>
      <c r="M291" s="2"/>
      <c r="N291" s="2"/>
      <c r="O291" s="2"/>
    </row>
    <row r="292" spans="1:15">
      <c r="A292" s="2"/>
      <c r="B292" s="2"/>
      <c r="C292" s="2"/>
      <c r="D292" s="2"/>
      <c r="E292" s="2"/>
      <c r="F292" s="2"/>
      <c r="G292" s="2"/>
      <c r="H292" s="2"/>
      <c r="I292" s="2"/>
      <c r="J292" s="2"/>
      <c r="K292" s="2"/>
      <c r="L292" s="2"/>
      <c r="M292" s="2"/>
      <c r="N292" s="2"/>
      <c r="O292" s="2"/>
    </row>
    <row r="293" spans="1:15">
      <c r="A293" s="2"/>
      <c r="B293" s="2"/>
      <c r="C293" s="2"/>
      <c r="D293" s="2"/>
      <c r="E293" s="2"/>
      <c r="F293" s="2"/>
      <c r="G293" s="2"/>
      <c r="H293" s="2"/>
      <c r="I293" s="2"/>
      <c r="J293" s="2"/>
      <c r="K293" s="2"/>
      <c r="L293" s="2"/>
      <c r="M293" s="2"/>
      <c r="N293" s="2"/>
      <c r="O293" s="2"/>
    </row>
    <row r="294" spans="1:15">
      <c r="A294" s="2"/>
      <c r="B294" s="2"/>
      <c r="C294" s="2"/>
      <c r="D294" s="2"/>
      <c r="E294" s="2"/>
      <c r="F294" s="2"/>
      <c r="G294" s="2"/>
      <c r="H294" s="2"/>
      <c r="I294" s="2"/>
      <c r="J294" s="2"/>
      <c r="K294" s="2"/>
      <c r="L294" s="2"/>
      <c r="M294" s="2"/>
      <c r="N294" s="2"/>
      <c r="O294" s="2"/>
    </row>
    <row r="295" spans="1:15">
      <c r="A295" s="2"/>
      <c r="B295" s="2"/>
      <c r="C295" s="2"/>
      <c r="D295" s="2"/>
      <c r="E295" s="2"/>
      <c r="F295" s="2"/>
      <c r="G295" s="2"/>
      <c r="H295" s="2"/>
      <c r="I295" s="2"/>
      <c r="J295" s="2"/>
      <c r="K295" s="2"/>
      <c r="L295" s="2"/>
      <c r="M295" s="2"/>
      <c r="N295" s="2"/>
      <c r="O295" s="2"/>
    </row>
    <row r="296" spans="1:15">
      <c r="A296" s="2"/>
      <c r="B296" s="2"/>
      <c r="C296" s="2"/>
      <c r="D296" s="2"/>
      <c r="E296" s="2"/>
      <c r="F296" s="2"/>
      <c r="G296" s="2"/>
      <c r="H296" s="2"/>
      <c r="I296" s="2"/>
      <c r="J296" s="2"/>
      <c r="K296" s="2"/>
      <c r="L296" s="2"/>
      <c r="M296" s="2"/>
      <c r="N296" s="2"/>
      <c r="O296" s="2"/>
    </row>
    <row r="297" spans="1:15">
      <c r="A297" s="2"/>
      <c r="B297" s="2"/>
      <c r="C297" s="2"/>
      <c r="D297" s="2"/>
      <c r="E297" s="2"/>
      <c r="F297" s="2"/>
      <c r="G297" s="2"/>
      <c r="H297" s="2"/>
      <c r="I297" s="2"/>
      <c r="J297" s="2"/>
      <c r="K297" s="2"/>
      <c r="L297" s="2"/>
      <c r="M297" s="2"/>
      <c r="N297" s="2"/>
      <c r="O297" s="2"/>
    </row>
    <row r="298" spans="1:15">
      <c r="A298" s="2"/>
      <c r="B298" s="2"/>
      <c r="C298" s="2"/>
      <c r="D298" s="2"/>
      <c r="E298" s="2"/>
      <c r="F298" s="2"/>
      <c r="G298" s="2"/>
      <c r="H298" s="2"/>
      <c r="I298" s="2"/>
      <c r="J298" s="2"/>
      <c r="K298" s="2"/>
      <c r="L298" s="2"/>
      <c r="M298" s="2"/>
      <c r="N298" s="2"/>
      <c r="O298" s="2"/>
    </row>
    <row r="299" spans="1:15">
      <c r="A299" s="2"/>
      <c r="B299" s="2"/>
      <c r="C299" s="2"/>
      <c r="D299" s="2"/>
      <c r="E299" s="2"/>
      <c r="F299" s="2"/>
      <c r="G299" s="2"/>
      <c r="H299" s="2"/>
      <c r="I299" s="2"/>
      <c r="J299" s="2"/>
      <c r="K299" s="2"/>
      <c r="L299" s="2"/>
      <c r="M299" s="2"/>
      <c r="N299" s="2"/>
      <c r="O299" s="2"/>
    </row>
    <row r="300" spans="1:15">
      <c r="A300" s="2"/>
      <c r="B300" s="2"/>
      <c r="C300" s="2"/>
      <c r="D300" s="2"/>
      <c r="E300" s="2"/>
      <c r="F300" s="2"/>
      <c r="G300" s="2"/>
      <c r="H300" s="2"/>
      <c r="I300" s="2"/>
      <c r="J300" s="2"/>
      <c r="K300" s="2"/>
      <c r="L300" s="2"/>
      <c r="M300" s="2"/>
      <c r="N300" s="2"/>
      <c r="O300" s="2"/>
    </row>
    <row r="301" spans="1:15">
      <c r="A301" s="2"/>
      <c r="B301" s="2"/>
      <c r="C301" s="2"/>
      <c r="D301" s="2"/>
      <c r="E301" s="2"/>
      <c r="F301" s="2"/>
      <c r="G301" s="2"/>
      <c r="H301" s="2"/>
      <c r="I301" s="2"/>
      <c r="J301" s="2"/>
      <c r="K301" s="2"/>
      <c r="L301" s="2"/>
      <c r="M301" s="2"/>
      <c r="N301" s="2"/>
      <c r="O301" s="2"/>
    </row>
    <row r="302" spans="1:15">
      <c r="A302" s="2"/>
      <c r="B302" s="2"/>
      <c r="C302" s="2"/>
      <c r="D302" s="2"/>
      <c r="E302" s="2"/>
      <c r="F302" s="2"/>
      <c r="G302" s="2"/>
      <c r="H302" s="2"/>
      <c r="I302" s="2"/>
      <c r="J302" s="2"/>
      <c r="K302" s="2"/>
      <c r="L302" s="2"/>
      <c r="M302" s="2"/>
      <c r="N302" s="2"/>
      <c r="O302" s="2"/>
    </row>
    <row r="303" spans="1:15">
      <c r="A303" s="2"/>
      <c r="B303" s="2"/>
      <c r="C303" s="2"/>
      <c r="D303" s="2"/>
      <c r="E303" s="2"/>
      <c r="F303" s="2"/>
      <c r="G303" s="2"/>
      <c r="H303" s="2"/>
      <c r="I303" s="2"/>
      <c r="J303" s="2"/>
      <c r="K303" s="2"/>
      <c r="L303" s="2"/>
      <c r="M303" s="2"/>
      <c r="N303" s="2"/>
      <c r="O303" s="2"/>
    </row>
    <row r="304" spans="1:15">
      <c r="A304" s="2"/>
      <c r="B304" s="2"/>
      <c r="C304" s="2"/>
      <c r="D304" s="2"/>
      <c r="E304" s="2"/>
      <c r="F304" s="2"/>
      <c r="G304" s="2"/>
      <c r="H304" s="2"/>
      <c r="I304" s="2"/>
      <c r="J304" s="2"/>
      <c r="K304" s="2"/>
      <c r="L304" s="2"/>
      <c r="M304" s="2"/>
      <c r="N304" s="2"/>
      <c r="O304" s="2"/>
    </row>
    <row r="305" spans="1:15">
      <c r="A305" s="2"/>
      <c r="B305" s="2"/>
      <c r="C305" s="2"/>
      <c r="D305" s="2"/>
      <c r="E305" s="2"/>
      <c r="F305" s="2"/>
      <c r="G305" s="2"/>
      <c r="H305" s="2"/>
      <c r="I305" s="2"/>
      <c r="J305" s="2"/>
      <c r="K305" s="2"/>
      <c r="L305" s="2"/>
      <c r="M305" s="2"/>
      <c r="N305" s="2"/>
      <c r="O305" s="2"/>
    </row>
    <row r="306" spans="1:15">
      <c r="A306" s="2"/>
      <c r="B306" s="2"/>
      <c r="C306" s="2"/>
      <c r="D306" s="2"/>
      <c r="E306" s="2"/>
      <c r="F306" s="2"/>
      <c r="G306" s="2"/>
      <c r="H306" s="2"/>
      <c r="I306" s="2"/>
      <c r="J306" s="2"/>
      <c r="K306" s="2"/>
      <c r="L306" s="2"/>
      <c r="M306" s="2"/>
      <c r="N306" s="2"/>
      <c r="O306" s="2"/>
    </row>
    <row r="307" spans="1:15">
      <c r="A307" s="2"/>
      <c r="B307" s="2"/>
      <c r="C307" s="2"/>
      <c r="D307" s="2"/>
      <c r="E307" s="2"/>
      <c r="F307" s="2"/>
      <c r="G307" s="2"/>
      <c r="H307" s="2"/>
      <c r="I307" s="2"/>
      <c r="J307" s="2"/>
      <c r="K307" s="2"/>
      <c r="L307" s="2"/>
      <c r="M307" s="2"/>
      <c r="N307" s="2"/>
      <c r="O307" s="2"/>
    </row>
    <row r="308" spans="1:15">
      <c r="A308" s="2"/>
      <c r="B308" s="2"/>
      <c r="C308" s="2"/>
      <c r="D308" s="2"/>
      <c r="E308" s="2"/>
      <c r="F308" s="2"/>
      <c r="G308" s="2"/>
      <c r="H308" s="2"/>
      <c r="I308" s="2"/>
      <c r="J308" s="2"/>
      <c r="K308" s="2"/>
      <c r="L308" s="2"/>
      <c r="M308" s="2"/>
      <c r="N308" s="2"/>
      <c r="O308" s="2"/>
    </row>
    <row r="309" spans="1:15">
      <c r="A309" s="2"/>
      <c r="B309" s="2"/>
      <c r="C309" s="2"/>
      <c r="D309" s="2"/>
      <c r="E309" s="2"/>
      <c r="F309" s="2"/>
      <c r="G309" s="2"/>
      <c r="H309" s="2"/>
      <c r="I309" s="2"/>
      <c r="J309" s="2"/>
      <c r="K309" s="2"/>
      <c r="L309" s="2"/>
      <c r="M309" s="2"/>
      <c r="N309" s="2"/>
      <c r="O309" s="2"/>
    </row>
    <row r="310" spans="1:15">
      <c r="A310" s="2"/>
      <c r="B310" s="2"/>
      <c r="C310" s="2"/>
      <c r="D310" s="2"/>
      <c r="E310" s="2"/>
      <c r="F310" s="2"/>
      <c r="G310" s="2"/>
      <c r="H310" s="2"/>
      <c r="I310" s="2"/>
      <c r="J310" s="2"/>
      <c r="K310" s="2"/>
      <c r="L310" s="2"/>
      <c r="M310" s="2"/>
      <c r="N310" s="2"/>
      <c r="O310" s="2"/>
    </row>
    <row r="311" spans="1:15">
      <c r="A311" s="2"/>
      <c r="B311" s="2"/>
      <c r="C311" s="2"/>
      <c r="D311" s="2"/>
      <c r="E311" s="2"/>
      <c r="F311" s="2"/>
      <c r="G311" s="2"/>
      <c r="H311" s="2"/>
      <c r="I311" s="2"/>
      <c r="J311" s="2"/>
      <c r="K311" s="2"/>
      <c r="L311" s="2"/>
      <c r="M311" s="2"/>
      <c r="N311" s="2"/>
      <c r="O311" s="2"/>
    </row>
    <row r="312" spans="1:15">
      <c r="A312" s="2"/>
      <c r="B312" s="2"/>
      <c r="C312" s="2"/>
      <c r="D312" s="2"/>
      <c r="E312" s="2"/>
      <c r="F312" s="2"/>
      <c r="G312" s="2"/>
      <c r="H312" s="2"/>
      <c r="I312" s="2"/>
      <c r="J312" s="2"/>
      <c r="K312" s="2"/>
      <c r="L312" s="2"/>
      <c r="M312" s="2"/>
      <c r="N312" s="2"/>
      <c r="O312" s="2"/>
    </row>
    <row r="313" spans="1:15">
      <c r="A313" s="2"/>
      <c r="B313" s="2"/>
      <c r="C313" s="2"/>
      <c r="D313" s="2"/>
      <c r="E313" s="2"/>
      <c r="F313" s="2"/>
      <c r="G313" s="2"/>
      <c r="H313" s="2"/>
      <c r="I313" s="2"/>
      <c r="J313" s="2"/>
      <c r="K313" s="2"/>
      <c r="L313" s="2"/>
      <c r="M313" s="2"/>
      <c r="N313" s="2"/>
      <c r="O313" s="2"/>
    </row>
    <row r="314" spans="1:15">
      <c r="A314" s="2"/>
      <c r="B314" s="2"/>
      <c r="C314" s="2"/>
      <c r="D314" s="2"/>
      <c r="E314" s="2"/>
      <c r="F314" s="2"/>
      <c r="G314" s="2"/>
      <c r="H314" s="2"/>
      <c r="I314" s="2"/>
      <c r="J314" s="2"/>
      <c r="K314" s="2"/>
      <c r="L314" s="2"/>
      <c r="M314" s="2"/>
      <c r="N314" s="2"/>
      <c r="O314" s="2"/>
    </row>
    <row r="315" spans="1:15">
      <c r="A315" s="2"/>
      <c r="B315" s="2"/>
      <c r="C315" s="2"/>
      <c r="D315" s="2"/>
      <c r="E315" s="2"/>
      <c r="F315" s="2"/>
      <c r="G315" s="2"/>
      <c r="H315" s="2"/>
      <c r="I315" s="2"/>
      <c r="J315" s="2"/>
      <c r="K315" s="2"/>
      <c r="L315" s="2"/>
      <c r="M315" s="2"/>
      <c r="N315" s="2"/>
      <c r="O315" s="2"/>
    </row>
    <row r="316" spans="1:15">
      <c r="A316" s="2"/>
      <c r="B316" s="2"/>
      <c r="C316" s="2"/>
      <c r="D316" s="2"/>
      <c r="E316" s="2"/>
      <c r="F316" s="2"/>
      <c r="G316" s="2"/>
      <c r="H316" s="2"/>
      <c r="I316" s="2"/>
      <c r="J316" s="2"/>
      <c r="K316" s="2"/>
      <c r="L316" s="2"/>
      <c r="M316" s="2"/>
      <c r="N316" s="2"/>
      <c r="O316" s="2"/>
    </row>
    <row r="317" spans="1:15">
      <c r="A317" s="2"/>
      <c r="B317" s="2"/>
      <c r="C317" s="2"/>
      <c r="D317" s="2"/>
      <c r="E317" s="2"/>
      <c r="F317" s="2"/>
      <c r="G317" s="2"/>
      <c r="H317" s="2"/>
      <c r="I317" s="2"/>
      <c r="J317" s="2"/>
      <c r="K317" s="2"/>
      <c r="L317" s="2"/>
      <c r="M317" s="2"/>
      <c r="N317" s="2"/>
      <c r="O317" s="2"/>
    </row>
    <row r="318" spans="1:15">
      <c r="A318" s="2"/>
      <c r="B318" s="2"/>
      <c r="C318" s="2"/>
      <c r="D318" s="2"/>
      <c r="E318" s="2"/>
      <c r="F318" s="2"/>
      <c r="G318" s="2"/>
      <c r="H318" s="2"/>
      <c r="I318" s="2"/>
      <c r="J318" s="2"/>
      <c r="K318" s="2"/>
      <c r="L318" s="2"/>
      <c r="M318" s="2"/>
      <c r="N318" s="2"/>
      <c r="O318" s="2"/>
    </row>
    <row r="319" spans="1:15">
      <c r="A319" s="2"/>
      <c r="B319" s="2"/>
      <c r="C319" s="2"/>
      <c r="D319" s="2"/>
      <c r="E319" s="2"/>
      <c r="F319" s="2"/>
      <c r="G319" s="2"/>
      <c r="H319" s="2"/>
      <c r="I319" s="2"/>
      <c r="J319" s="2"/>
      <c r="K319" s="2"/>
      <c r="L319" s="2"/>
      <c r="M319" s="2"/>
      <c r="N319" s="2"/>
      <c r="O319" s="2"/>
    </row>
    <row r="320" spans="1:15">
      <c r="A320" s="2"/>
      <c r="B320" s="2"/>
      <c r="C320" s="2"/>
      <c r="D320" s="2"/>
      <c r="E320" s="2"/>
      <c r="F320" s="2"/>
      <c r="G320" s="2"/>
      <c r="H320" s="2"/>
      <c r="I320" s="2"/>
      <c r="J320" s="2"/>
      <c r="K320" s="2"/>
      <c r="L320" s="2"/>
      <c r="M320" s="2"/>
      <c r="N320" s="2"/>
      <c r="O320" s="2"/>
    </row>
    <row r="321" spans="1:15">
      <c r="A321" s="2"/>
      <c r="B321" s="2"/>
      <c r="C321" s="2"/>
      <c r="D321" s="2"/>
      <c r="E321" s="2"/>
      <c r="F321" s="2"/>
      <c r="G321" s="2"/>
      <c r="H321" s="2"/>
      <c r="I321" s="2"/>
      <c r="J321" s="2"/>
      <c r="K321" s="2"/>
      <c r="L321" s="2"/>
      <c r="M321" s="2"/>
      <c r="N321" s="2"/>
      <c r="O321" s="2"/>
    </row>
  </sheetData>
  <sheetProtection selectLockedCells="1"/>
  <customSheetViews>
    <customSheetView guid="{2F135E74-774D-4C34-AD7F-8340E4CB9F2E}">
      <selection activeCell="V12" sqref="V12"/>
      <pageMargins left="0.59055118110236227" right="0.39370078740157483" top="0.39370078740157483" bottom="0.27559055118110237" header="0.51181102362204722" footer="0.31496062992125984"/>
      <pageSetup paperSize="9" scale="98" orientation="portrait" r:id="rId1"/>
      <headerFooter alignWithMargins="0"/>
    </customSheetView>
  </customSheetViews>
  <mergeCells count="20">
    <mergeCell ref="B2:C6"/>
    <mergeCell ref="D2:N6"/>
    <mergeCell ref="L8:N8"/>
    <mergeCell ref="E8:G8"/>
    <mergeCell ref="B46:C49"/>
    <mergeCell ref="B39:C39"/>
    <mergeCell ref="B37:F37"/>
    <mergeCell ref="I10:I13"/>
    <mergeCell ref="B7:C7"/>
    <mergeCell ref="B8:D9"/>
    <mergeCell ref="B45:C45"/>
    <mergeCell ref="B10:B13"/>
    <mergeCell ref="B40:C43"/>
    <mergeCell ref="I8:K9"/>
    <mergeCell ref="B51:C51"/>
    <mergeCell ref="B63:N67"/>
    <mergeCell ref="B69:N73"/>
    <mergeCell ref="B57:C57"/>
    <mergeCell ref="B58:C61"/>
    <mergeCell ref="B52:C55"/>
  </mergeCells>
  <phoneticPr fontId="2"/>
  <pageMargins left="0.59055118110236227" right="0.39370078740157483" top="0.39370078740157483" bottom="0.27559055118110237" header="0.51181102362204722" footer="0.31496062992125984"/>
  <pageSetup paperSize="9" scale="98"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F0"/>
  </sheetPr>
  <dimension ref="A1:AM299"/>
  <sheetViews>
    <sheetView showGridLines="0" topLeftCell="A7" zoomScaleNormal="100" workbookViewId="0">
      <selection activeCell="S12" sqref="S12"/>
    </sheetView>
  </sheetViews>
  <sheetFormatPr defaultRowHeight="13.5"/>
  <cols>
    <col min="1" max="1" width="0.875" style="35" customWidth="1"/>
    <col min="2" max="2" width="12.625" style="35" customWidth="1"/>
    <col min="3" max="3" width="8.625" style="35" customWidth="1"/>
    <col min="4" max="4" width="3.625" style="35" customWidth="1"/>
    <col min="5" max="7" width="5.875" style="35" customWidth="1"/>
    <col min="8" max="8" width="3.875" style="35" customWidth="1"/>
    <col min="9" max="9" width="12.625" style="35" customWidth="1"/>
    <col min="10" max="10" width="8.625" style="35" customWidth="1"/>
    <col min="11" max="11" width="3.625" style="35" customWidth="1"/>
    <col min="12" max="14" width="5.875" style="35" customWidth="1"/>
    <col min="15" max="15" width="2.5" style="28" customWidth="1"/>
    <col min="16" max="18" width="2.25" style="23" customWidth="1"/>
    <col min="19" max="19" width="7.625" style="166" customWidth="1"/>
    <col min="20" max="24" width="9" style="166"/>
    <col min="25" max="38" width="9" style="162"/>
    <col min="39" max="16384" width="9" style="35"/>
  </cols>
  <sheetData>
    <row r="1" spans="1:39" ht="6" customHeight="1" thickBot="1"/>
    <row r="2" spans="1:39" ht="14.25" customHeight="1">
      <c r="A2" s="2"/>
      <c r="B2" s="333" t="s">
        <v>54</v>
      </c>
      <c r="C2" s="334"/>
      <c r="D2" s="266" t="s">
        <v>47</v>
      </c>
      <c r="E2" s="267"/>
      <c r="F2" s="267"/>
      <c r="G2" s="267"/>
      <c r="H2" s="267"/>
      <c r="I2" s="267"/>
      <c r="J2" s="267"/>
      <c r="K2" s="267"/>
      <c r="L2" s="267"/>
      <c r="M2" s="267"/>
      <c r="N2" s="268"/>
      <c r="O2" s="27"/>
      <c r="P2" s="24"/>
      <c r="Q2" s="24"/>
      <c r="R2" s="24"/>
      <c r="AM2" s="2"/>
    </row>
    <row r="3" spans="1:39" ht="14.25" customHeight="1">
      <c r="A3" s="2"/>
      <c r="B3" s="335"/>
      <c r="C3" s="336"/>
      <c r="D3" s="272"/>
      <c r="E3" s="270"/>
      <c r="F3" s="270"/>
      <c r="G3" s="270"/>
      <c r="H3" s="270"/>
      <c r="I3" s="270"/>
      <c r="J3" s="270"/>
      <c r="K3" s="270"/>
      <c r="L3" s="270"/>
      <c r="M3" s="270"/>
      <c r="N3" s="271"/>
      <c r="O3" s="27"/>
      <c r="P3" s="24"/>
      <c r="Q3" s="24"/>
      <c r="R3" s="24"/>
      <c r="AM3" s="2"/>
    </row>
    <row r="4" spans="1:39" ht="14.25" customHeight="1">
      <c r="A4" s="2"/>
      <c r="B4" s="335"/>
      <c r="C4" s="336"/>
      <c r="D4" s="272"/>
      <c r="E4" s="270"/>
      <c r="F4" s="270"/>
      <c r="G4" s="270"/>
      <c r="H4" s="270"/>
      <c r="I4" s="270"/>
      <c r="J4" s="270"/>
      <c r="K4" s="270"/>
      <c r="L4" s="270"/>
      <c r="M4" s="270"/>
      <c r="N4" s="271"/>
      <c r="O4" s="27"/>
      <c r="P4" s="24"/>
      <c r="Q4" s="24"/>
      <c r="R4" s="24"/>
      <c r="AM4" s="2"/>
    </row>
    <row r="5" spans="1:39" ht="14.25" customHeight="1">
      <c r="A5" s="2"/>
      <c r="B5" s="337"/>
      <c r="C5" s="336"/>
      <c r="D5" s="340"/>
      <c r="E5" s="270"/>
      <c r="F5" s="270"/>
      <c r="G5" s="270"/>
      <c r="H5" s="270"/>
      <c r="I5" s="270"/>
      <c r="J5" s="270"/>
      <c r="K5" s="270"/>
      <c r="L5" s="270"/>
      <c r="M5" s="270"/>
      <c r="N5" s="271"/>
      <c r="O5" s="27"/>
      <c r="P5" s="24"/>
      <c r="Q5" s="24"/>
      <c r="R5" s="24"/>
      <c r="AM5" s="2"/>
    </row>
    <row r="6" spans="1:39" ht="14.25" customHeight="1" thickBot="1">
      <c r="A6" s="2"/>
      <c r="B6" s="338"/>
      <c r="C6" s="339"/>
      <c r="D6" s="341"/>
      <c r="E6" s="274"/>
      <c r="F6" s="274"/>
      <c r="G6" s="274"/>
      <c r="H6" s="274"/>
      <c r="I6" s="274"/>
      <c r="J6" s="274"/>
      <c r="K6" s="274"/>
      <c r="L6" s="274"/>
      <c r="M6" s="274"/>
      <c r="N6" s="275"/>
      <c r="O6" s="27"/>
      <c r="P6" s="24"/>
      <c r="Q6" s="24"/>
      <c r="R6" s="24"/>
      <c r="AM6" s="2"/>
    </row>
    <row r="7" spans="1:39" ht="8.25" customHeight="1" thickBot="1">
      <c r="A7" s="2"/>
      <c r="B7" s="91"/>
      <c r="C7" s="91"/>
      <c r="D7" s="91"/>
      <c r="E7" s="91"/>
      <c r="F7" s="91"/>
      <c r="G7" s="91"/>
      <c r="H7" s="91"/>
      <c r="I7" s="91"/>
      <c r="J7" s="91"/>
      <c r="K7" s="91"/>
      <c r="L7" s="91"/>
      <c r="M7" s="91"/>
      <c r="N7" s="91"/>
      <c r="AM7" s="2"/>
    </row>
    <row r="8" spans="1:39" ht="11.45" customHeight="1">
      <c r="A8" s="2"/>
      <c r="B8" s="324" t="s">
        <v>45</v>
      </c>
      <c r="C8" s="325"/>
      <c r="D8" s="326"/>
      <c r="E8" s="344" t="s">
        <v>3</v>
      </c>
      <c r="F8" s="344"/>
      <c r="G8" s="345"/>
      <c r="H8" s="92"/>
      <c r="I8" s="324" t="s">
        <v>44</v>
      </c>
      <c r="J8" s="325"/>
      <c r="K8" s="326"/>
      <c r="L8" s="342" t="s">
        <v>3</v>
      </c>
      <c r="M8" s="342"/>
      <c r="N8" s="343"/>
      <c r="O8" s="29"/>
      <c r="P8" s="25"/>
      <c r="Q8" s="25"/>
      <c r="R8" s="25"/>
      <c r="AM8" s="2"/>
    </row>
    <row r="9" spans="1:39" ht="11.45" customHeight="1">
      <c r="A9" s="2"/>
      <c r="B9" s="327"/>
      <c r="C9" s="328"/>
      <c r="D9" s="329"/>
      <c r="E9" s="93" t="s">
        <v>1</v>
      </c>
      <c r="F9" s="94" t="s">
        <v>8</v>
      </c>
      <c r="G9" s="95" t="s">
        <v>51</v>
      </c>
      <c r="H9" s="96"/>
      <c r="I9" s="327"/>
      <c r="J9" s="328"/>
      <c r="K9" s="329"/>
      <c r="L9" s="93" t="s">
        <v>1</v>
      </c>
      <c r="M9" s="94" t="s">
        <v>8</v>
      </c>
      <c r="N9" s="95" t="s">
        <v>51</v>
      </c>
      <c r="O9" s="30"/>
      <c r="P9" s="31"/>
      <c r="Q9" s="31"/>
      <c r="R9" s="26"/>
      <c r="S9" s="166" t="s">
        <v>11</v>
      </c>
      <c r="T9" s="167" t="s">
        <v>1</v>
      </c>
      <c r="U9" s="167" t="s">
        <v>8</v>
      </c>
      <c r="V9" s="168" t="s">
        <v>51</v>
      </c>
      <c r="W9" s="169" t="s">
        <v>1</v>
      </c>
      <c r="X9" s="169" t="s">
        <v>8</v>
      </c>
      <c r="Y9" s="169" t="s">
        <v>51</v>
      </c>
      <c r="AM9" s="2"/>
    </row>
    <row r="10" spans="1:39" ht="11.45" customHeight="1">
      <c r="A10" s="2"/>
      <c r="B10" s="330" t="s">
        <v>15</v>
      </c>
      <c r="C10" s="97" t="s">
        <v>4</v>
      </c>
      <c r="D10" s="98">
        <v>8</v>
      </c>
      <c r="E10" s="99">
        <f t="shared" ref="E10:G13" si="0">T10</f>
        <v>77.7</v>
      </c>
      <c r="F10" s="100">
        <f t="shared" si="0"/>
        <v>80.8</v>
      </c>
      <c r="G10" s="101">
        <f t="shared" si="0"/>
        <v>81.8</v>
      </c>
      <c r="H10" s="102"/>
      <c r="I10" s="330" t="s">
        <v>15</v>
      </c>
      <c r="J10" s="97" t="s">
        <v>4</v>
      </c>
      <c r="K10" s="98">
        <v>8</v>
      </c>
      <c r="L10" s="99">
        <f t="shared" ref="L10:N13" si="1">T16</f>
        <v>56</v>
      </c>
      <c r="M10" s="100">
        <f t="shared" si="1"/>
        <v>58.9</v>
      </c>
      <c r="N10" s="101">
        <f t="shared" si="1"/>
        <v>61.3</v>
      </c>
      <c r="O10" s="42"/>
      <c r="P10" s="39"/>
      <c r="Q10" s="39"/>
      <c r="R10" s="39"/>
      <c r="S10" s="180" t="s">
        <v>4</v>
      </c>
      <c r="T10" s="171">
        <v>77.7</v>
      </c>
      <c r="U10" s="173">
        <v>80.8</v>
      </c>
      <c r="V10" s="173">
        <v>81.8</v>
      </c>
      <c r="W10" s="174">
        <f>T10/V10</f>
        <v>0.94987775061124702</v>
      </c>
      <c r="X10" s="174">
        <f t="shared" ref="X10:X13" si="2">U10/V10</f>
        <v>0.98777506112469438</v>
      </c>
      <c r="Y10" s="175">
        <v>1</v>
      </c>
      <c r="AM10" s="2"/>
    </row>
    <row r="11" spans="1:39" ht="11.45" customHeight="1">
      <c r="A11" s="2"/>
      <c r="B11" s="331"/>
      <c r="C11" s="97" t="s">
        <v>5</v>
      </c>
      <c r="D11" s="98">
        <v>3</v>
      </c>
      <c r="E11" s="99">
        <f t="shared" si="0"/>
        <v>66.7</v>
      </c>
      <c r="F11" s="100">
        <f t="shared" si="0"/>
        <v>71.8</v>
      </c>
      <c r="G11" s="101">
        <f t="shared" si="0"/>
        <v>74.8</v>
      </c>
      <c r="H11" s="102"/>
      <c r="I11" s="331"/>
      <c r="J11" s="97" t="s">
        <v>5</v>
      </c>
      <c r="K11" s="98">
        <v>5</v>
      </c>
      <c r="L11" s="99">
        <f t="shared" si="1"/>
        <v>52.2</v>
      </c>
      <c r="M11" s="100">
        <f t="shared" si="1"/>
        <v>54.4</v>
      </c>
      <c r="N11" s="101">
        <f t="shared" si="1"/>
        <v>56.5</v>
      </c>
      <c r="O11" s="42"/>
      <c r="P11" s="39"/>
      <c r="Q11" s="39"/>
      <c r="R11" s="39"/>
      <c r="S11" s="180" t="s">
        <v>5</v>
      </c>
      <c r="T11" s="171">
        <v>66.7</v>
      </c>
      <c r="U11" s="173">
        <v>71.8</v>
      </c>
      <c r="V11" s="173">
        <v>74.8</v>
      </c>
      <c r="W11" s="174">
        <f>T11/V11</f>
        <v>0.89171122994652419</v>
      </c>
      <c r="X11" s="174">
        <f t="shared" si="2"/>
        <v>0.9598930481283422</v>
      </c>
      <c r="Y11" s="175">
        <v>1</v>
      </c>
      <c r="Z11" s="181"/>
      <c r="AM11" s="2"/>
    </row>
    <row r="12" spans="1:39" ht="11.45" customHeight="1">
      <c r="A12" s="2"/>
      <c r="B12" s="331"/>
      <c r="C12" s="97" t="s">
        <v>6</v>
      </c>
      <c r="D12" s="98">
        <v>4</v>
      </c>
      <c r="E12" s="99">
        <f t="shared" si="0"/>
        <v>74.8</v>
      </c>
      <c r="F12" s="100">
        <f t="shared" si="0"/>
        <v>70</v>
      </c>
      <c r="G12" s="101">
        <f t="shared" si="0"/>
        <v>71.8</v>
      </c>
      <c r="H12" s="102"/>
      <c r="I12" s="331"/>
      <c r="J12" s="97" t="s">
        <v>6</v>
      </c>
      <c r="K12" s="98">
        <v>1</v>
      </c>
      <c r="L12" s="99">
        <f t="shared" si="1"/>
        <v>60</v>
      </c>
      <c r="M12" s="100">
        <f t="shared" si="1"/>
        <v>62.5</v>
      </c>
      <c r="N12" s="101">
        <f t="shared" si="1"/>
        <v>65.7</v>
      </c>
      <c r="O12" s="42"/>
      <c r="P12" s="39"/>
      <c r="Q12" s="39"/>
      <c r="R12" s="39"/>
      <c r="S12" s="180" t="s">
        <v>6</v>
      </c>
      <c r="T12" s="171">
        <v>74.8</v>
      </c>
      <c r="U12" s="173">
        <v>70</v>
      </c>
      <c r="V12" s="173">
        <v>71.8</v>
      </c>
      <c r="W12" s="174">
        <f>T12/V12</f>
        <v>1.041782729805014</v>
      </c>
      <c r="X12" s="174">
        <f t="shared" si="2"/>
        <v>0.97493036211699169</v>
      </c>
      <c r="Y12" s="175">
        <v>1</v>
      </c>
      <c r="Z12" s="181"/>
      <c r="AM12" s="2"/>
    </row>
    <row r="13" spans="1:39" ht="11.45" customHeight="1" thickBot="1">
      <c r="A13" s="2"/>
      <c r="B13" s="332"/>
      <c r="C13" s="103" t="s">
        <v>7</v>
      </c>
      <c r="D13" s="104">
        <v>3</v>
      </c>
      <c r="E13" s="105">
        <f t="shared" si="0"/>
        <v>84.2</v>
      </c>
      <c r="F13" s="106">
        <f t="shared" si="0"/>
        <v>77.2</v>
      </c>
      <c r="G13" s="107">
        <f t="shared" si="0"/>
        <v>81.3</v>
      </c>
      <c r="H13" s="102"/>
      <c r="I13" s="332"/>
      <c r="J13" s="103" t="s">
        <v>7</v>
      </c>
      <c r="K13" s="104">
        <v>5</v>
      </c>
      <c r="L13" s="105">
        <f t="shared" si="1"/>
        <v>50.2</v>
      </c>
      <c r="M13" s="106">
        <f t="shared" si="1"/>
        <v>52.9</v>
      </c>
      <c r="N13" s="107">
        <f t="shared" si="1"/>
        <v>56.2</v>
      </c>
      <c r="O13" s="42"/>
      <c r="P13" s="39"/>
      <c r="Q13" s="39"/>
      <c r="R13" s="39"/>
      <c r="S13" s="180" t="s">
        <v>7</v>
      </c>
      <c r="T13" s="171">
        <v>84.2</v>
      </c>
      <c r="U13" s="173">
        <v>77.2</v>
      </c>
      <c r="V13" s="173">
        <v>81.3</v>
      </c>
      <c r="W13" s="174">
        <f>T13/V13</f>
        <v>1.035670356703567</v>
      </c>
      <c r="X13" s="174">
        <f t="shared" si="2"/>
        <v>0.94956949569495697</v>
      </c>
      <c r="Y13" s="175">
        <v>1</v>
      </c>
      <c r="Z13" s="181"/>
      <c r="AM13" s="2"/>
    </row>
    <row r="14" spans="1:39" ht="4.5" customHeight="1">
      <c r="A14" s="2"/>
      <c r="B14" s="2"/>
      <c r="C14" s="2"/>
      <c r="D14" s="2"/>
      <c r="E14" s="2"/>
      <c r="F14" s="2"/>
      <c r="G14" s="2"/>
      <c r="H14" s="2"/>
      <c r="I14" s="2"/>
      <c r="J14" s="2"/>
      <c r="K14" s="2"/>
      <c r="L14" s="2"/>
      <c r="M14" s="2"/>
      <c r="N14" s="2"/>
      <c r="T14" s="177"/>
      <c r="U14" s="177"/>
      <c r="V14" s="177"/>
      <c r="W14" s="177"/>
      <c r="X14" s="177"/>
      <c r="Y14" s="177"/>
      <c r="Z14" s="181"/>
      <c r="AM14" s="2"/>
    </row>
    <row r="15" spans="1:39" ht="11.45" customHeight="1">
      <c r="A15" s="2"/>
      <c r="B15" s="2"/>
      <c r="C15" s="2"/>
      <c r="D15" s="2"/>
      <c r="E15" s="2"/>
      <c r="F15" s="2"/>
      <c r="G15" s="2"/>
      <c r="H15" s="2"/>
      <c r="I15" s="2"/>
      <c r="J15" s="2"/>
      <c r="K15" s="2"/>
      <c r="L15" s="2"/>
      <c r="M15" s="2"/>
      <c r="N15" s="2"/>
      <c r="S15" s="177" t="s">
        <v>10</v>
      </c>
      <c r="T15" s="167" t="s">
        <v>1</v>
      </c>
      <c r="U15" s="167" t="s">
        <v>8</v>
      </c>
      <c r="V15" s="168" t="s">
        <v>51</v>
      </c>
      <c r="W15" s="169" t="s">
        <v>1</v>
      </c>
      <c r="X15" s="169" t="s">
        <v>8</v>
      </c>
      <c r="Y15" s="169" t="s">
        <v>51</v>
      </c>
      <c r="AM15" s="2"/>
    </row>
    <row r="16" spans="1:39" ht="11.45" customHeight="1">
      <c r="A16" s="2"/>
      <c r="B16" s="2"/>
      <c r="C16" s="2"/>
      <c r="D16" s="2"/>
      <c r="E16" s="2"/>
      <c r="F16" s="2"/>
      <c r="G16" s="2"/>
      <c r="H16" s="2"/>
      <c r="I16" s="2"/>
      <c r="J16" s="2"/>
      <c r="K16" s="2"/>
      <c r="L16" s="2"/>
      <c r="M16" s="2"/>
      <c r="N16" s="2"/>
      <c r="S16" s="180" t="s">
        <v>4</v>
      </c>
      <c r="T16" s="171">
        <v>56</v>
      </c>
      <c r="U16" s="173">
        <v>58.9</v>
      </c>
      <c r="V16" s="173">
        <v>61.3</v>
      </c>
      <c r="W16" s="174">
        <f>T16/V16</f>
        <v>0.91353996737357268</v>
      </c>
      <c r="X16" s="174">
        <f t="shared" ref="X16:X19" si="3">U16/V16</f>
        <v>0.96084828711256121</v>
      </c>
      <c r="Y16" s="175">
        <v>1</v>
      </c>
      <c r="Z16" s="182"/>
    </row>
    <row r="17" spans="1:39" ht="11.45" customHeight="1">
      <c r="A17" s="2"/>
      <c r="B17" s="2"/>
      <c r="C17" s="2"/>
      <c r="D17" s="2"/>
      <c r="E17" s="2"/>
      <c r="F17" s="2"/>
      <c r="G17" s="2"/>
      <c r="H17" s="2"/>
      <c r="I17" s="2"/>
      <c r="J17" s="2"/>
      <c r="K17" s="2"/>
      <c r="L17" s="2"/>
      <c r="M17" s="2"/>
      <c r="N17" s="2"/>
      <c r="S17" s="180" t="s">
        <v>5</v>
      </c>
      <c r="T17" s="171">
        <v>52.2</v>
      </c>
      <c r="U17" s="173">
        <v>54.4</v>
      </c>
      <c r="V17" s="173">
        <v>56.5</v>
      </c>
      <c r="W17" s="174">
        <f>T17/V17</f>
        <v>0.92389380530973453</v>
      </c>
      <c r="X17" s="174">
        <f t="shared" si="3"/>
        <v>0.96283185840707963</v>
      </c>
      <c r="Y17" s="175">
        <v>1</v>
      </c>
      <c r="Z17" s="182"/>
    </row>
    <row r="18" spans="1:39" ht="11.45" customHeight="1">
      <c r="A18" s="2"/>
      <c r="B18" s="2"/>
      <c r="C18" s="2"/>
      <c r="D18" s="2"/>
      <c r="E18" s="2"/>
      <c r="F18" s="2"/>
      <c r="G18" s="2"/>
      <c r="H18" s="2"/>
      <c r="I18" s="2"/>
      <c r="J18" s="2"/>
      <c r="K18" s="2"/>
      <c r="L18" s="2"/>
      <c r="M18" s="2"/>
      <c r="N18" s="2"/>
      <c r="S18" s="180" t="s">
        <v>6</v>
      </c>
      <c r="T18" s="171">
        <v>60</v>
      </c>
      <c r="U18" s="173">
        <v>62.5</v>
      </c>
      <c r="V18" s="173">
        <v>65.7</v>
      </c>
      <c r="W18" s="174">
        <f>T18/V18</f>
        <v>0.91324200913242004</v>
      </c>
      <c r="X18" s="174">
        <f t="shared" si="3"/>
        <v>0.9512937595129376</v>
      </c>
      <c r="Y18" s="175">
        <v>1</v>
      </c>
      <c r="Z18" s="182"/>
    </row>
    <row r="19" spans="1:39" ht="11.45" customHeight="1">
      <c r="A19" s="2"/>
      <c r="B19" s="2"/>
      <c r="C19" s="2"/>
      <c r="D19" s="2"/>
      <c r="E19" s="2"/>
      <c r="F19" s="2"/>
      <c r="G19" s="2"/>
      <c r="H19" s="2"/>
      <c r="I19" s="2"/>
      <c r="J19" s="2"/>
      <c r="K19" s="2"/>
      <c r="L19" s="2"/>
      <c r="M19" s="2"/>
      <c r="N19" s="2"/>
      <c r="S19" s="180" t="s">
        <v>7</v>
      </c>
      <c r="T19" s="171">
        <v>50.2</v>
      </c>
      <c r="U19" s="173">
        <v>52.9</v>
      </c>
      <c r="V19" s="173">
        <v>56.2</v>
      </c>
      <c r="W19" s="174">
        <f>T19/V19</f>
        <v>0.89323843416370108</v>
      </c>
      <c r="X19" s="174">
        <f t="shared" si="3"/>
        <v>0.9412811387900355</v>
      </c>
      <c r="Y19" s="175">
        <v>1</v>
      </c>
      <c r="Z19" s="182"/>
    </row>
    <row r="20" spans="1:39" ht="11.45" customHeight="1">
      <c r="A20" s="2"/>
      <c r="B20" s="2"/>
      <c r="C20" s="2"/>
      <c r="D20" s="2"/>
      <c r="E20" s="2"/>
      <c r="F20" s="2"/>
      <c r="G20" s="2"/>
      <c r="H20" s="2"/>
      <c r="I20" s="2"/>
      <c r="J20" s="2"/>
      <c r="K20" s="2"/>
      <c r="L20" s="2"/>
      <c r="M20" s="2"/>
      <c r="N20" s="2"/>
      <c r="AM20" s="2"/>
    </row>
    <row r="21" spans="1:39" ht="11.45" customHeight="1">
      <c r="A21" s="2"/>
      <c r="B21" s="2"/>
      <c r="C21" s="2"/>
      <c r="D21" s="2"/>
      <c r="E21" s="2"/>
      <c r="F21" s="2"/>
      <c r="G21" s="2"/>
      <c r="H21" s="2"/>
      <c r="I21" s="2"/>
      <c r="J21" s="2"/>
      <c r="K21" s="2"/>
      <c r="L21" s="2"/>
      <c r="M21" s="2"/>
      <c r="N21" s="2"/>
      <c r="AM21" s="2"/>
    </row>
    <row r="22" spans="1:39" ht="11.45" customHeight="1">
      <c r="A22" s="2"/>
      <c r="B22" s="2"/>
      <c r="C22" s="2"/>
      <c r="D22" s="2"/>
      <c r="E22" s="2"/>
      <c r="F22" s="2"/>
      <c r="G22" s="2"/>
      <c r="H22" s="2"/>
      <c r="I22" s="2"/>
      <c r="J22" s="2"/>
      <c r="K22" s="2"/>
      <c r="L22" s="2"/>
      <c r="M22" s="2"/>
      <c r="N22" s="2"/>
      <c r="AM22" s="2"/>
    </row>
    <row r="23" spans="1:39" ht="11.45" customHeight="1">
      <c r="A23" s="2"/>
      <c r="B23" s="2"/>
      <c r="C23" s="2"/>
      <c r="D23" s="2"/>
      <c r="E23" s="2"/>
      <c r="F23" s="2"/>
      <c r="G23" s="2"/>
      <c r="H23" s="2"/>
      <c r="I23" s="2"/>
      <c r="J23" s="2"/>
      <c r="K23" s="2"/>
      <c r="L23" s="2"/>
      <c r="M23" s="2"/>
      <c r="N23" s="2"/>
      <c r="AM23" s="2"/>
    </row>
    <row r="24" spans="1:39" ht="11.45" customHeight="1">
      <c r="A24" s="2"/>
      <c r="B24" s="2"/>
      <c r="C24" s="2"/>
      <c r="D24" s="2"/>
      <c r="E24" s="2"/>
      <c r="F24" s="2"/>
      <c r="G24" s="2"/>
      <c r="H24" s="2"/>
      <c r="I24" s="2"/>
      <c r="J24" s="2"/>
      <c r="K24" s="2"/>
      <c r="L24" s="2"/>
      <c r="M24" s="2"/>
      <c r="N24" s="2"/>
      <c r="AM24" s="2"/>
    </row>
    <row r="25" spans="1:39" ht="11.45" customHeight="1">
      <c r="A25" s="2"/>
      <c r="B25" s="2"/>
      <c r="C25" s="2"/>
      <c r="D25" s="2"/>
      <c r="E25" s="2"/>
      <c r="F25" s="2"/>
      <c r="G25" s="2"/>
      <c r="H25" s="2"/>
      <c r="I25" s="2"/>
      <c r="J25" s="2"/>
      <c r="K25" s="2"/>
      <c r="L25" s="2"/>
      <c r="M25" s="2"/>
      <c r="N25" s="2"/>
      <c r="AM25" s="2"/>
    </row>
    <row r="26" spans="1:39" ht="11.45" customHeight="1">
      <c r="A26" s="2"/>
      <c r="B26" s="2"/>
      <c r="C26" s="2"/>
      <c r="D26" s="2"/>
      <c r="E26" s="2"/>
      <c r="F26" s="2"/>
      <c r="G26" s="2"/>
      <c r="H26" s="2"/>
      <c r="I26" s="2"/>
      <c r="J26" s="2"/>
      <c r="K26" s="2"/>
      <c r="L26" s="2"/>
      <c r="M26" s="2"/>
      <c r="N26" s="2"/>
      <c r="AM26" s="2"/>
    </row>
    <row r="27" spans="1:39" ht="11.45" customHeight="1">
      <c r="A27" s="2"/>
      <c r="B27" s="2"/>
      <c r="C27" s="2"/>
      <c r="D27" s="2"/>
      <c r="E27" s="2"/>
      <c r="F27" s="2"/>
      <c r="G27" s="2"/>
      <c r="H27" s="2"/>
      <c r="I27" s="2"/>
      <c r="J27" s="2"/>
      <c r="K27" s="2"/>
      <c r="L27" s="2"/>
      <c r="M27" s="2"/>
      <c r="N27" s="2"/>
      <c r="AM27" s="2"/>
    </row>
    <row r="28" spans="1:39" ht="11.45" customHeight="1">
      <c r="A28" s="2"/>
      <c r="B28" s="2"/>
      <c r="C28" s="2"/>
      <c r="D28" s="2"/>
      <c r="E28" s="2"/>
      <c r="F28" s="2"/>
      <c r="G28" s="2"/>
      <c r="H28" s="2"/>
      <c r="I28" s="2"/>
      <c r="J28" s="2"/>
      <c r="K28" s="2"/>
      <c r="L28" s="2"/>
      <c r="M28" s="2"/>
      <c r="N28" s="2"/>
      <c r="AM28" s="2"/>
    </row>
    <row r="29" spans="1:39" ht="11.45" customHeight="1">
      <c r="A29" s="2"/>
      <c r="B29" s="2"/>
      <c r="C29" s="2"/>
      <c r="D29" s="2"/>
      <c r="E29" s="2"/>
      <c r="F29" s="2"/>
      <c r="G29" s="2"/>
      <c r="H29" s="2"/>
      <c r="I29" s="2"/>
      <c r="J29" s="2"/>
      <c r="K29" s="2"/>
      <c r="L29" s="2"/>
      <c r="M29" s="2"/>
      <c r="N29" s="2"/>
      <c r="AM29" s="2"/>
    </row>
    <row r="30" spans="1:39" ht="11.45" customHeight="1">
      <c r="A30" s="2"/>
      <c r="B30" s="2"/>
      <c r="C30" s="2"/>
      <c r="D30" s="2"/>
      <c r="E30" s="2"/>
      <c r="F30" s="2"/>
      <c r="G30" s="2"/>
      <c r="H30" s="2"/>
      <c r="I30" s="2"/>
      <c r="J30" s="2"/>
      <c r="K30" s="2"/>
      <c r="L30" s="2"/>
      <c r="M30" s="2"/>
      <c r="N30" s="2"/>
      <c r="AM30" s="2"/>
    </row>
    <row r="31" spans="1:39" ht="11.45" customHeight="1">
      <c r="A31" s="2"/>
      <c r="B31" s="2"/>
      <c r="C31" s="2"/>
      <c r="D31" s="2"/>
      <c r="E31" s="2"/>
      <c r="F31" s="2"/>
      <c r="G31" s="2"/>
      <c r="H31" s="2"/>
      <c r="I31" s="2"/>
      <c r="J31" s="2"/>
      <c r="K31" s="2"/>
      <c r="L31" s="2"/>
      <c r="M31" s="2"/>
      <c r="N31" s="2"/>
      <c r="AM31" s="2"/>
    </row>
    <row r="32" spans="1:39" ht="11.45" customHeight="1">
      <c r="A32" s="2"/>
      <c r="B32" s="2"/>
      <c r="C32" s="2"/>
      <c r="D32" s="2"/>
      <c r="E32" s="2"/>
      <c r="F32" s="2"/>
      <c r="G32" s="2"/>
      <c r="H32" s="2"/>
      <c r="I32" s="2"/>
      <c r="J32" s="2"/>
      <c r="K32" s="2"/>
      <c r="L32" s="2"/>
      <c r="M32" s="2"/>
      <c r="N32" s="2"/>
      <c r="AM32" s="2"/>
    </row>
    <row r="33" spans="1:39" ht="11.45" customHeight="1">
      <c r="A33" s="2"/>
      <c r="B33" s="2"/>
      <c r="C33" s="2"/>
      <c r="D33" s="2"/>
      <c r="E33" s="2"/>
      <c r="F33" s="2"/>
      <c r="G33" s="2"/>
      <c r="H33" s="2"/>
      <c r="I33" s="2"/>
      <c r="J33" s="2"/>
      <c r="K33" s="2"/>
      <c r="L33" s="2"/>
      <c r="M33" s="2"/>
      <c r="N33" s="2"/>
      <c r="AM33" s="2"/>
    </row>
    <row r="34" spans="1:39" ht="11.45" customHeight="1">
      <c r="A34" s="2"/>
      <c r="B34" s="2"/>
      <c r="C34" s="2"/>
      <c r="D34" s="2"/>
      <c r="E34" s="2"/>
      <c r="F34" s="2"/>
      <c r="G34" s="2"/>
      <c r="H34" s="2"/>
      <c r="I34" s="2"/>
      <c r="J34" s="2"/>
      <c r="K34" s="2"/>
      <c r="L34" s="2"/>
      <c r="M34" s="2"/>
      <c r="N34" s="2"/>
      <c r="AM34" s="2"/>
    </row>
    <row r="35" spans="1:39" ht="11.45" customHeight="1">
      <c r="A35" s="2"/>
      <c r="B35" s="2"/>
      <c r="C35" s="2"/>
      <c r="D35" s="2"/>
      <c r="E35" s="2"/>
      <c r="F35" s="2"/>
      <c r="G35" s="2"/>
      <c r="H35" s="2"/>
      <c r="I35" s="2"/>
      <c r="J35" s="2"/>
      <c r="K35" s="2"/>
      <c r="L35" s="2"/>
      <c r="M35" s="2"/>
      <c r="N35" s="2"/>
      <c r="AM35" s="2"/>
    </row>
    <row r="36" spans="1:39" ht="11.45" customHeight="1">
      <c r="A36" s="2"/>
      <c r="B36" s="2"/>
      <c r="C36" s="2"/>
      <c r="D36" s="2"/>
      <c r="E36" s="2"/>
      <c r="F36" s="2"/>
      <c r="G36" s="2"/>
      <c r="H36" s="2"/>
      <c r="I36" s="2"/>
      <c r="J36" s="2"/>
      <c r="K36" s="2"/>
      <c r="L36" s="2"/>
      <c r="M36" s="2"/>
      <c r="N36" s="2"/>
      <c r="AM36" s="2"/>
    </row>
    <row r="37" spans="1:39" s="90" customFormat="1" ht="12">
      <c r="A37" s="84"/>
      <c r="B37" s="85" t="s">
        <v>17</v>
      </c>
      <c r="C37" s="86"/>
      <c r="D37" s="87"/>
      <c r="E37" s="87"/>
      <c r="F37" s="84"/>
      <c r="G37" s="84"/>
      <c r="H37" s="33"/>
      <c r="I37" s="84"/>
      <c r="J37" s="84"/>
      <c r="K37" s="84"/>
      <c r="L37" s="84"/>
      <c r="M37" s="84"/>
      <c r="N37" s="84"/>
      <c r="O37" s="88"/>
      <c r="P37" s="89"/>
      <c r="Q37" s="89"/>
      <c r="R37" s="89"/>
      <c r="S37" s="183"/>
      <c r="T37" s="184"/>
      <c r="U37" s="184"/>
      <c r="V37" s="184"/>
      <c r="W37" s="184"/>
      <c r="X37" s="184"/>
      <c r="Y37" s="183"/>
      <c r="Z37" s="183"/>
      <c r="AA37" s="183"/>
      <c r="AB37" s="183"/>
      <c r="AC37" s="183"/>
      <c r="AD37" s="183"/>
      <c r="AE37" s="183"/>
      <c r="AF37" s="183"/>
      <c r="AG37" s="183"/>
      <c r="AH37" s="183"/>
      <c r="AI37" s="183"/>
      <c r="AJ37" s="183"/>
      <c r="AK37" s="183"/>
      <c r="AL37" s="183"/>
      <c r="AM37" s="84"/>
    </row>
    <row r="38" spans="1:39" ht="11.45" customHeight="1" thickBot="1">
      <c r="A38" s="2"/>
      <c r="B38" s="40"/>
      <c r="C38" s="43"/>
      <c r="D38" s="2"/>
      <c r="E38" s="2"/>
      <c r="F38" s="2"/>
      <c r="G38" s="2"/>
      <c r="H38" s="2"/>
      <c r="I38" s="2"/>
      <c r="J38" s="2"/>
      <c r="K38" s="2"/>
      <c r="L38" s="2"/>
      <c r="M38" s="2"/>
      <c r="N38" s="2"/>
      <c r="S38" s="185"/>
      <c r="AM38" s="2"/>
    </row>
    <row r="39" spans="1:39" ht="11.45" customHeight="1">
      <c r="A39" s="2"/>
      <c r="B39" s="309">
        <v>62</v>
      </c>
      <c r="C39" s="310"/>
      <c r="D39" s="2"/>
      <c r="E39" s="2"/>
      <c r="F39" s="2"/>
      <c r="G39" s="2"/>
      <c r="H39" s="2"/>
      <c r="I39" s="2"/>
      <c r="J39" s="2"/>
      <c r="K39" s="2"/>
      <c r="L39" s="2"/>
      <c r="S39" s="185" t="s">
        <v>61</v>
      </c>
      <c r="T39" s="162"/>
      <c r="U39" s="162"/>
      <c r="V39" s="162"/>
      <c r="W39" s="162"/>
      <c r="AM39" s="2"/>
    </row>
    <row r="40" spans="1:39" ht="11.45" customHeight="1">
      <c r="A40" s="2"/>
      <c r="B40" s="311" t="s">
        <v>59</v>
      </c>
      <c r="C40" s="312"/>
      <c r="D40" s="2"/>
      <c r="E40" s="2"/>
      <c r="F40" s="2"/>
      <c r="G40" s="2"/>
      <c r="H40" s="2"/>
      <c r="I40" s="2"/>
      <c r="J40" s="2"/>
      <c r="K40" s="2"/>
      <c r="L40" s="2"/>
      <c r="S40" s="185"/>
      <c r="T40" s="178" t="s">
        <v>18</v>
      </c>
      <c r="U40" s="178" t="s">
        <v>19</v>
      </c>
      <c r="V40" s="178" t="s">
        <v>20</v>
      </c>
      <c r="W40" s="178" t="s">
        <v>21</v>
      </c>
      <c r="AM40" s="2"/>
    </row>
    <row r="41" spans="1:39" ht="11.45" customHeight="1">
      <c r="A41" s="2"/>
      <c r="B41" s="313"/>
      <c r="C41" s="314"/>
      <c r="D41" s="2"/>
      <c r="E41" s="2"/>
      <c r="F41" s="2"/>
      <c r="G41" s="2"/>
      <c r="H41" s="2"/>
      <c r="I41" s="2"/>
      <c r="J41" s="2"/>
      <c r="K41" s="2"/>
      <c r="L41" s="2"/>
      <c r="S41" s="185" t="s">
        <v>1</v>
      </c>
      <c r="T41" s="179">
        <v>42.7</v>
      </c>
      <c r="U41" s="179">
        <v>22.7</v>
      </c>
      <c r="V41" s="179">
        <v>12.7</v>
      </c>
      <c r="W41" s="179">
        <v>21.8</v>
      </c>
      <c r="Y41" s="164"/>
      <c r="AM41" s="2"/>
    </row>
    <row r="42" spans="1:39" ht="11.45" customHeight="1">
      <c r="A42" s="2"/>
      <c r="B42" s="313"/>
      <c r="C42" s="314"/>
      <c r="D42" s="2"/>
      <c r="E42" s="2"/>
      <c r="F42" s="2"/>
      <c r="G42" s="2"/>
      <c r="H42" s="2"/>
      <c r="I42" s="2"/>
      <c r="J42" s="2"/>
      <c r="K42" s="2"/>
      <c r="L42" s="2"/>
      <c r="S42" s="185" t="s">
        <v>48</v>
      </c>
      <c r="T42" s="163">
        <v>33.9</v>
      </c>
      <c r="U42" s="163">
        <v>26.7</v>
      </c>
      <c r="V42" s="163">
        <v>19.600000000000001</v>
      </c>
      <c r="W42" s="165">
        <v>19.5</v>
      </c>
      <c r="Y42" s="164"/>
      <c r="AM42" s="2"/>
    </row>
    <row r="43" spans="1:39" ht="11.45" customHeight="1" thickBot="1">
      <c r="A43" s="2"/>
      <c r="B43" s="315"/>
      <c r="C43" s="316"/>
      <c r="D43" s="2"/>
      <c r="E43" s="2"/>
      <c r="F43" s="2"/>
      <c r="G43" s="2"/>
      <c r="H43" s="2"/>
      <c r="I43" s="2"/>
      <c r="J43" s="2"/>
      <c r="K43" s="2"/>
      <c r="L43" s="2"/>
      <c r="S43" s="185" t="s">
        <v>49</v>
      </c>
      <c r="T43" s="163">
        <v>38.4</v>
      </c>
      <c r="U43" s="163">
        <v>27.7</v>
      </c>
      <c r="V43" s="163">
        <v>19.3</v>
      </c>
      <c r="W43" s="165">
        <v>14.4</v>
      </c>
      <c r="AM43" s="2"/>
    </row>
    <row r="44" spans="1:39" ht="11.45" customHeight="1" thickBot="1">
      <c r="A44" s="2"/>
      <c r="B44" s="48"/>
      <c r="C44" s="48"/>
      <c r="D44" s="2"/>
      <c r="E44" s="2"/>
      <c r="F44" s="2"/>
      <c r="G44" s="2"/>
      <c r="H44" s="2"/>
      <c r="I44" s="2"/>
      <c r="J44" s="2"/>
      <c r="K44" s="2"/>
      <c r="L44" s="2"/>
      <c r="S44" s="185"/>
      <c r="AM44" s="2"/>
    </row>
    <row r="45" spans="1:39" ht="11.45" customHeight="1">
      <c r="A45" s="2"/>
      <c r="B45" s="309">
        <v>64</v>
      </c>
      <c r="C45" s="310"/>
      <c r="D45" s="2"/>
      <c r="E45" s="2"/>
      <c r="F45" s="2"/>
      <c r="G45" s="2"/>
      <c r="H45" s="2"/>
      <c r="I45" s="2"/>
      <c r="J45" s="2"/>
      <c r="K45" s="2"/>
      <c r="L45" s="2"/>
      <c r="S45" s="185" t="s">
        <v>62</v>
      </c>
      <c r="AM45" s="2"/>
    </row>
    <row r="46" spans="1:39" ht="11.45" customHeight="1">
      <c r="A46" s="2"/>
      <c r="B46" s="318" t="s">
        <v>62</v>
      </c>
      <c r="C46" s="319"/>
      <c r="D46" s="2"/>
      <c r="E46" s="2"/>
      <c r="F46" s="2"/>
      <c r="G46" s="2"/>
      <c r="H46" s="2"/>
      <c r="I46" s="2"/>
      <c r="J46" s="2"/>
      <c r="K46" s="2"/>
      <c r="L46" s="2"/>
      <c r="S46" s="185"/>
      <c r="T46" s="178" t="s">
        <v>18</v>
      </c>
      <c r="U46" s="178" t="s">
        <v>19</v>
      </c>
      <c r="V46" s="178" t="s">
        <v>20</v>
      </c>
      <c r="W46" s="178" t="s">
        <v>21</v>
      </c>
      <c r="AM46" s="2"/>
    </row>
    <row r="47" spans="1:39" ht="11.45" customHeight="1">
      <c r="A47" s="2"/>
      <c r="B47" s="320"/>
      <c r="C47" s="321"/>
      <c r="D47" s="2"/>
      <c r="E47" s="2"/>
      <c r="F47" s="2"/>
      <c r="G47" s="2"/>
      <c r="H47" s="2"/>
      <c r="I47" s="2"/>
      <c r="J47" s="2"/>
      <c r="K47" s="2"/>
      <c r="L47" s="2"/>
      <c r="S47" s="185" t="s">
        <v>1</v>
      </c>
      <c r="T47" s="179">
        <v>40</v>
      </c>
      <c r="U47" s="179">
        <v>34.5</v>
      </c>
      <c r="V47" s="179">
        <v>14.5</v>
      </c>
      <c r="W47" s="179">
        <v>10.9</v>
      </c>
      <c r="Y47" s="164"/>
      <c r="AM47" s="2"/>
    </row>
    <row r="48" spans="1:39" ht="11.45" customHeight="1">
      <c r="A48" s="2"/>
      <c r="B48" s="320"/>
      <c r="C48" s="321"/>
      <c r="D48" s="2"/>
      <c r="E48" s="2"/>
      <c r="F48" s="2"/>
      <c r="G48" s="2"/>
      <c r="H48" s="2"/>
      <c r="I48" s="2"/>
      <c r="J48" s="2"/>
      <c r="K48" s="2"/>
      <c r="L48" s="2"/>
      <c r="S48" s="185" t="s">
        <v>48</v>
      </c>
      <c r="T48" s="163">
        <v>41.9</v>
      </c>
      <c r="U48" s="163">
        <v>34.4</v>
      </c>
      <c r="V48" s="163">
        <v>15.9</v>
      </c>
      <c r="W48" s="165">
        <v>7.4</v>
      </c>
      <c r="Y48" s="164"/>
      <c r="AM48" s="2"/>
    </row>
    <row r="49" spans="1:39" ht="11.45" customHeight="1" thickBot="1">
      <c r="A49" s="2"/>
      <c r="B49" s="322"/>
      <c r="C49" s="323"/>
      <c r="D49" s="2"/>
      <c r="E49" s="2"/>
      <c r="F49" s="2"/>
      <c r="G49" s="2"/>
      <c r="H49" s="2"/>
      <c r="I49" s="2"/>
      <c r="J49" s="2"/>
      <c r="K49" s="2"/>
      <c r="L49" s="2"/>
      <c r="S49" s="185" t="s">
        <v>49</v>
      </c>
      <c r="T49" s="163">
        <v>44.7</v>
      </c>
      <c r="U49" s="163">
        <v>34.9</v>
      </c>
      <c r="V49" s="163">
        <v>14.9</v>
      </c>
      <c r="W49" s="165">
        <v>5.3</v>
      </c>
      <c r="AM49" s="2"/>
    </row>
    <row r="50" spans="1:39" ht="11.45" customHeight="1" thickBot="1">
      <c r="A50" s="2"/>
      <c r="B50" s="317"/>
      <c r="C50" s="317"/>
      <c r="D50" s="2"/>
      <c r="E50" s="2"/>
      <c r="F50" s="2"/>
      <c r="G50" s="2"/>
      <c r="H50" s="2"/>
      <c r="I50" s="2"/>
      <c r="J50" s="2"/>
      <c r="K50" s="2"/>
      <c r="L50" s="2"/>
      <c r="S50" s="185"/>
      <c r="AM50" s="2"/>
    </row>
    <row r="51" spans="1:39" ht="11.45" customHeight="1">
      <c r="A51" s="2"/>
      <c r="B51" s="309">
        <v>67</v>
      </c>
      <c r="C51" s="310"/>
      <c r="D51" s="2"/>
      <c r="E51" s="2"/>
      <c r="F51" s="2"/>
      <c r="G51" s="2"/>
      <c r="H51" s="2"/>
      <c r="I51" s="2"/>
      <c r="J51" s="2"/>
      <c r="K51" s="2"/>
      <c r="L51" s="2"/>
      <c r="S51" s="185" t="s">
        <v>67</v>
      </c>
      <c r="X51" s="178"/>
      <c r="AM51" s="2"/>
    </row>
    <row r="52" spans="1:39" ht="11.45" customHeight="1">
      <c r="A52" s="2"/>
      <c r="B52" s="318" t="s">
        <v>60</v>
      </c>
      <c r="C52" s="319"/>
      <c r="D52" s="2"/>
      <c r="E52" s="2"/>
      <c r="F52" s="2"/>
      <c r="G52" s="2"/>
      <c r="H52" s="2"/>
      <c r="I52" s="2"/>
      <c r="J52" s="2"/>
      <c r="K52" s="2"/>
      <c r="L52" s="2"/>
      <c r="S52" s="185"/>
      <c r="T52" s="178" t="s">
        <v>18</v>
      </c>
      <c r="U52" s="178" t="s">
        <v>19</v>
      </c>
      <c r="V52" s="178" t="s">
        <v>20</v>
      </c>
      <c r="W52" s="178" t="s">
        <v>21</v>
      </c>
      <c r="AM52" s="2"/>
    </row>
    <row r="53" spans="1:39" ht="11.45" customHeight="1">
      <c r="A53" s="2"/>
      <c r="B53" s="320"/>
      <c r="C53" s="321"/>
      <c r="D53" s="2"/>
      <c r="E53" s="2"/>
      <c r="F53" s="2"/>
      <c r="G53" s="2"/>
      <c r="H53" s="2"/>
      <c r="I53" s="2"/>
      <c r="J53" s="2"/>
      <c r="K53" s="2"/>
      <c r="L53" s="2"/>
      <c r="S53" s="185" t="s">
        <v>1</v>
      </c>
      <c r="T53" s="179">
        <v>24.5</v>
      </c>
      <c r="U53" s="179">
        <v>33.6</v>
      </c>
      <c r="V53" s="179">
        <v>32.700000000000003</v>
      </c>
      <c r="W53" s="179">
        <v>9.1</v>
      </c>
      <c r="Y53" s="164"/>
      <c r="AM53" s="2"/>
    </row>
    <row r="54" spans="1:39" ht="11.45" customHeight="1">
      <c r="A54" s="2"/>
      <c r="B54" s="320"/>
      <c r="C54" s="321"/>
      <c r="D54" s="2"/>
      <c r="E54" s="2"/>
      <c r="F54" s="2"/>
      <c r="G54" s="2"/>
      <c r="H54" s="2"/>
      <c r="I54" s="2"/>
      <c r="J54" s="2"/>
      <c r="K54" s="2"/>
      <c r="L54" s="2"/>
      <c r="S54" s="185" t="s">
        <v>48</v>
      </c>
      <c r="T54" s="163">
        <v>28.1</v>
      </c>
      <c r="U54" s="163">
        <v>30.5</v>
      </c>
      <c r="V54" s="163">
        <v>27.2</v>
      </c>
      <c r="W54" s="165">
        <v>14</v>
      </c>
      <c r="Y54" s="164"/>
      <c r="AM54" s="2"/>
    </row>
    <row r="55" spans="1:39" ht="11.45" customHeight="1" thickBot="1">
      <c r="A55" s="2"/>
      <c r="B55" s="322"/>
      <c r="C55" s="323"/>
      <c r="D55" s="2"/>
      <c r="E55" s="2"/>
      <c r="F55" s="2"/>
      <c r="G55" s="2"/>
      <c r="H55" s="2"/>
      <c r="I55" s="2"/>
      <c r="J55" s="2"/>
      <c r="K55" s="2"/>
      <c r="L55" s="2"/>
      <c r="S55" s="185" t="s">
        <v>49</v>
      </c>
      <c r="T55" s="163">
        <v>32.9</v>
      </c>
      <c r="U55" s="163">
        <v>33.4</v>
      </c>
      <c r="V55" s="163">
        <v>23.9</v>
      </c>
      <c r="W55" s="165">
        <v>9.6</v>
      </c>
      <c r="AM55" s="2"/>
    </row>
    <row r="56" spans="1:39" ht="11.45" customHeight="1" thickBot="1">
      <c r="A56" s="2"/>
      <c r="B56" s="49"/>
      <c r="C56" s="49"/>
      <c r="D56" s="2"/>
      <c r="E56" s="2"/>
      <c r="F56" s="2"/>
      <c r="G56" s="2"/>
      <c r="H56" s="2"/>
      <c r="I56" s="2"/>
      <c r="J56" s="2"/>
      <c r="K56" s="2"/>
      <c r="L56" s="2"/>
      <c r="S56" s="185"/>
      <c r="AM56" s="2"/>
    </row>
    <row r="57" spans="1:39" ht="11.45" customHeight="1">
      <c r="A57" s="2"/>
      <c r="B57" s="309">
        <v>70</v>
      </c>
      <c r="C57" s="310"/>
      <c r="D57" s="2"/>
      <c r="E57" s="2"/>
      <c r="F57" s="2"/>
      <c r="G57" s="2"/>
      <c r="H57" s="2"/>
      <c r="I57" s="2"/>
      <c r="J57" s="2"/>
      <c r="K57" s="2"/>
      <c r="L57" s="2"/>
      <c r="S57" s="185" t="s">
        <v>68</v>
      </c>
      <c r="AM57" s="2"/>
    </row>
    <row r="58" spans="1:39" ht="11.45" customHeight="1">
      <c r="A58" s="2"/>
      <c r="B58" s="318" t="s">
        <v>68</v>
      </c>
      <c r="C58" s="319"/>
      <c r="D58" s="2"/>
      <c r="E58" s="2"/>
      <c r="F58" s="2"/>
      <c r="G58" s="2"/>
      <c r="H58" s="2"/>
      <c r="I58" s="2"/>
      <c r="J58" s="2"/>
      <c r="K58" s="2"/>
      <c r="L58" s="2"/>
      <c r="S58" s="185"/>
      <c r="T58" s="178" t="s">
        <v>18</v>
      </c>
      <c r="U58" s="178" t="s">
        <v>19</v>
      </c>
      <c r="V58" s="178" t="s">
        <v>20</v>
      </c>
      <c r="W58" s="178" t="s">
        <v>21</v>
      </c>
      <c r="X58" s="178"/>
      <c r="AM58" s="2"/>
    </row>
    <row r="59" spans="1:39" ht="11.45" customHeight="1">
      <c r="A59" s="2"/>
      <c r="B59" s="320"/>
      <c r="C59" s="321"/>
      <c r="D59" s="2"/>
      <c r="E59" s="2"/>
      <c r="F59" s="2"/>
      <c r="G59" s="2"/>
      <c r="H59" s="2"/>
      <c r="I59" s="2"/>
      <c r="J59" s="2"/>
      <c r="K59" s="2"/>
      <c r="L59" s="2"/>
      <c r="S59" s="185" t="s">
        <v>1</v>
      </c>
      <c r="T59" s="179">
        <v>39.1</v>
      </c>
      <c r="U59" s="179">
        <v>39.1</v>
      </c>
      <c r="V59" s="179">
        <v>17.3</v>
      </c>
      <c r="W59" s="179">
        <v>4.5</v>
      </c>
      <c r="AM59" s="2"/>
    </row>
    <row r="60" spans="1:39" ht="11.45" customHeight="1">
      <c r="A60" s="2"/>
      <c r="B60" s="320"/>
      <c r="C60" s="321"/>
      <c r="D60" s="2"/>
      <c r="E60" s="2"/>
      <c r="F60" s="2"/>
      <c r="G60" s="2"/>
      <c r="H60" s="2"/>
      <c r="I60" s="2"/>
      <c r="J60" s="2"/>
      <c r="K60" s="2"/>
      <c r="L60" s="2"/>
      <c r="M60" s="2"/>
      <c r="N60" s="2"/>
      <c r="S60" s="185" t="s">
        <v>48</v>
      </c>
      <c r="T60" s="163">
        <v>41.2</v>
      </c>
      <c r="U60" s="163">
        <v>34.700000000000003</v>
      </c>
      <c r="V60" s="163">
        <v>17.3</v>
      </c>
      <c r="W60" s="165">
        <v>6.5</v>
      </c>
      <c r="Y60" s="164"/>
      <c r="AM60" s="2"/>
    </row>
    <row r="61" spans="1:39" ht="11.45" customHeight="1" thickBot="1">
      <c r="A61" s="2"/>
      <c r="B61" s="322"/>
      <c r="C61" s="323"/>
      <c r="D61" s="2"/>
      <c r="E61" s="2"/>
      <c r="F61" s="2"/>
      <c r="G61" s="2"/>
      <c r="H61" s="2"/>
      <c r="I61" s="2"/>
      <c r="J61" s="2"/>
      <c r="K61" s="2"/>
      <c r="L61" s="2"/>
      <c r="M61" s="2"/>
      <c r="N61" s="2"/>
      <c r="S61" s="185" t="s">
        <v>49</v>
      </c>
      <c r="T61" s="163">
        <v>46.3</v>
      </c>
      <c r="U61" s="163">
        <v>35</v>
      </c>
      <c r="V61" s="163">
        <v>14.3</v>
      </c>
      <c r="W61" s="165">
        <v>4.0999999999999996</v>
      </c>
      <c r="Y61" s="164"/>
      <c r="AM61" s="2"/>
    </row>
    <row r="62" spans="1:39" ht="11.45" customHeight="1" thickBot="1">
      <c r="A62" s="2"/>
      <c r="B62" s="49"/>
      <c r="C62" s="49"/>
      <c r="D62" s="2"/>
      <c r="E62" s="2"/>
      <c r="F62" s="2"/>
      <c r="G62" s="2"/>
      <c r="H62" s="2"/>
      <c r="I62" s="2"/>
      <c r="J62" s="2"/>
      <c r="K62" s="2"/>
      <c r="L62" s="2"/>
      <c r="M62" s="2"/>
      <c r="N62" s="2"/>
      <c r="S62" s="185"/>
      <c r="AM62" s="2"/>
    </row>
    <row r="63" spans="1:39" ht="11.45" customHeight="1">
      <c r="A63" s="2"/>
      <c r="B63" s="243" t="s">
        <v>69</v>
      </c>
      <c r="C63" s="244"/>
      <c r="D63" s="244"/>
      <c r="E63" s="244"/>
      <c r="F63" s="244"/>
      <c r="G63" s="244"/>
      <c r="H63" s="244"/>
      <c r="I63" s="244"/>
      <c r="J63" s="244"/>
      <c r="K63" s="244"/>
      <c r="L63" s="244"/>
      <c r="M63" s="244"/>
      <c r="N63" s="302"/>
      <c r="S63" s="185"/>
      <c r="AM63" s="2"/>
    </row>
    <row r="64" spans="1:39" ht="11.45" customHeight="1">
      <c r="A64" s="2"/>
      <c r="B64" s="303"/>
      <c r="C64" s="304"/>
      <c r="D64" s="304"/>
      <c r="E64" s="304"/>
      <c r="F64" s="304"/>
      <c r="G64" s="304"/>
      <c r="H64" s="304"/>
      <c r="I64" s="304"/>
      <c r="J64" s="304"/>
      <c r="K64" s="304"/>
      <c r="L64" s="304"/>
      <c r="M64" s="304"/>
      <c r="N64" s="305"/>
      <c r="S64" s="185"/>
      <c r="AM64" s="2"/>
    </row>
    <row r="65" spans="1:39" ht="11.45" customHeight="1">
      <c r="A65" s="2"/>
      <c r="B65" s="303"/>
      <c r="C65" s="304"/>
      <c r="D65" s="304"/>
      <c r="E65" s="304"/>
      <c r="F65" s="304"/>
      <c r="G65" s="304"/>
      <c r="H65" s="304"/>
      <c r="I65" s="304"/>
      <c r="J65" s="304"/>
      <c r="K65" s="304"/>
      <c r="L65" s="304"/>
      <c r="M65" s="304"/>
      <c r="N65" s="305"/>
      <c r="AM65" s="2"/>
    </row>
    <row r="66" spans="1:39" ht="11.45" customHeight="1">
      <c r="A66" s="2"/>
      <c r="B66" s="303"/>
      <c r="C66" s="304"/>
      <c r="D66" s="304"/>
      <c r="E66" s="304"/>
      <c r="F66" s="304"/>
      <c r="G66" s="304"/>
      <c r="H66" s="304"/>
      <c r="I66" s="304"/>
      <c r="J66" s="304"/>
      <c r="K66" s="304"/>
      <c r="L66" s="304"/>
      <c r="M66" s="304"/>
      <c r="N66" s="305"/>
      <c r="AM66" s="2"/>
    </row>
    <row r="67" spans="1:39" ht="11.45" customHeight="1" thickBot="1">
      <c r="A67" s="2"/>
      <c r="B67" s="306"/>
      <c r="C67" s="307"/>
      <c r="D67" s="307"/>
      <c r="E67" s="307"/>
      <c r="F67" s="307"/>
      <c r="G67" s="307"/>
      <c r="H67" s="307"/>
      <c r="I67" s="307"/>
      <c r="J67" s="307"/>
      <c r="K67" s="307"/>
      <c r="L67" s="307"/>
      <c r="M67" s="307"/>
      <c r="N67" s="308"/>
      <c r="AM67" s="2"/>
    </row>
    <row r="68" spans="1:39" ht="11.45" customHeight="1" thickBot="1">
      <c r="A68" s="2"/>
      <c r="B68" s="59"/>
      <c r="C68" s="59"/>
      <c r="D68" s="59"/>
      <c r="E68" s="59"/>
      <c r="F68" s="59"/>
      <c r="G68" s="59"/>
      <c r="H68" s="59"/>
      <c r="I68" s="59"/>
      <c r="J68" s="59"/>
      <c r="K68" s="59"/>
      <c r="L68" s="59"/>
      <c r="M68" s="59"/>
      <c r="N68" s="59"/>
      <c r="AM68" s="2"/>
    </row>
    <row r="69" spans="1:39" ht="11.45" customHeight="1">
      <c r="A69" s="2"/>
      <c r="B69" s="243" t="s">
        <v>70</v>
      </c>
      <c r="C69" s="244"/>
      <c r="D69" s="244"/>
      <c r="E69" s="244"/>
      <c r="F69" s="244"/>
      <c r="G69" s="244"/>
      <c r="H69" s="244"/>
      <c r="I69" s="244"/>
      <c r="J69" s="244"/>
      <c r="K69" s="244"/>
      <c r="L69" s="244"/>
      <c r="M69" s="244"/>
      <c r="N69" s="302"/>
      <c r="AM69" s="2"/>
    </row>
    <row r="70" spans="1:39" ht="11.45" customHeight="1">
      <c r="A70" s="2"/>
      <c r="B70" s="303"/>
      <c r="C70" s="304"/>
      <c r="D70" s="304"/>
      <c r="E70" s="304"/>
      <c r="F70" s="304"/>
      <c r="G70" s="304"/>
      <c r="H70" s="304"/>
      <c r="I70" s="304"/>
      <c r="J70" s="304"/>
      <c r="K70" s="304"/>
      <c r="L70" s="304"/>
      <c r="M70" s="304"/>
      <c r="N70" s="305"/>
      <c r="AM70" s="2"/>
    </row>
    <row r="71" spans="1:39" ht="11.45" customHeight="1">
      <c r="A71" s="2"/>
      <c r="B71" s="303"/>
      <c r="C71" s="304"/>
      <c r="D71" s="304"/>
      <c r="E71" s="304"/>
      <c r="F71" s="304"/>
      <c r="G71" s="304"/>
      <c r="H71" s="304"/>
      <c r="I71" s="304"/>
      <c r="J71" s="304"/>
      <c r="K71" s="304"/>
      <c r="L71" s="304"/>
      <c r="M71" s="304"/>
      <c r="N71" s="305"/>
      <c r="AM71" s="2"/>
    </row>
    <row r="72" spans="1:39" ht="11.45" customHeight="1">
      <c r="A72" s="2"/>
      <c r="B72" s="303"/>
      <c r="C72" s="304"/>
      <c r="D72" s="304"/>
      <c r="E72" s="304"/>
      <c r="F72" s="304"/>
      <c r="G72" s="304"/>
      <c r="H72" s="304"/>
      <c r="I72" s="304"/>
      <c r="J72" s="304"/>
      <c r="K72" s="304"/>
      <c r="L72" s="304"/>
      <c r="M72" s="304"/>
      <c r="N72" s="305"/>
      <c r="AM72" s="2"/>
    </row>
    <row r="73" spans="1:39" ht="11.45" customHeight="1" thickBot="1">
      <c r="A73" s="2"/>
      <c r="B73" s="306"/>
      <c r="C73" s="307"/>
      <c r="D73" s="307"/>
      <c r="E73" s="307"/>
      <c r="F73" s="307"/>
      <c r="G73" s="307"/>
      <c r="H73" s="307"/>
      <c r="I73" s="307"/>
      <c r="J73" s="307"/>
      <c r="K73" s="307"/>
      <c r="L73" s="307"/>
      <c r="M73" s="307"/>
      <c r="N73" s="308"/>
      <c r="AM73" s="2"/>
    </row>
    <row r="74" spans="1:39" ht="11.45" customHeight="1">
      <c r="A74" s="2"/>
      <c r="B74" s="6"/>
      <c r="C74" s="6"/>
      <c r="D74" s="6"/>
      <c r="E74" s="6"/>
      <c r="F74" s="6"/>
      <c r="G74" s="6"/>
      <c r="H74" s="6"/>
      <c r="I74" s="6"/>
      <c r="J74" s="6"/>
      <c r="K74" s="6"/>
      <c r="L74" s="6"/>
      <c r="M74" s="6"/>
      <c r="N74" s="6"/>
      <c r="AM74" s="2"/>
    </row>
    <row r="75" spans="1:39" ht="11.45" customHeight="1">
      <c r="A75" s="2"/>
      <c r="B75" s="6"/>
      <c r="C75" s="6"/>
      <c r="D75" s="6"/>
      <c r="E75" s="6"/>
      <c r="F75" s="6"/>
      <c r="G75" s="6"/>
      <c r="H75" s="6"/>
      <c r="I75" s="6"/>
      <c r="J75" s="6"/>
      <c r="K75" s="6"/>
      <c r="L75" s="6"/>
      <c r="M75" s="6"/>
      <c r="N75" s="6"/>
      <c r="AM75" s="2"/>
    </row>
    <row r="76" spans="1:39" s="54" customFormat="1">
      <c r="S76" s="166"/>
      <c r="T76" s="166"/>
      <c r="U76" s="166"/>
      <c r="V76" s="166"/>
      <c r="W76" s="166"/>
      <c r="X76" s="166"/>
      <c r="Y76" s="162"/>
      <c r="Z76" s="162"/>
      <c r="AA76" s="162"/>
      <c r="AB76" s="162"/>
      <c r="AC76" s="162"/>
      <c r="AD76" s="162"/>
      <c r="AE76" s="162"/>
      <c r="AF76" s="162"/>
      <c r="AG76" s="162"/>
      <c r="AH76" s="162"/>
      <c r="AI76" s="162"/>
      <c r="AJ76" s="162"/>
      <c r="AK76" s="162"/>
      <c r="AL76" s="162"/>
    </row>
    <row r="77" spans="1:39" s="54" customFormat="1">
      <c r="S77" s="166"/>
      <c r="T77" s="166"/>
      <c r="U77" s="166"/>
      <c r="V77" s="166"/>
      <c r="W77" s="166"/>
      <c r="X77" s="166"/>
      <c r="Y77" s="162"/>
      <c r="Z77" s="162"/>
      <c r="AA77" s="162"/>
      <c r="AB77" s="162"/>
      <c r="AC77" s="162"/>
      <c r="AD77" s="162"/>
      <c r="AE77" s="162"/>
      <c r="AF77" s="162"/>
      <c r="AG77" s="162"/>
      <c r="AH77" s="162"/>
      <c r="AI77" s="162"/>
      <c r="AJ77" s="162"/>
      <c r="AK77" s="162"/>
      <c r="AL77" s="162"/>
    </row>
    <row r="78" spans="1:39" s="54" customFormat="1">
      <c r="S78" s="166"/>
      <c r="T78" s="166"/>
      <c r="U78" s="166"/>
      <c r="V78" s="166"/>
      <c r="W78" s="166"/>
      <c r="X78" s="166"/>
      <c r="Y78" s="162"/>
      <c r="Z78" s="162"/>
      <c r="AA78" s="162"/>
      <c r="AB78" s="162"/>
      <c r="AC78" s="162"/>
      <c r="AD78" s="162"/>
      <c r="AE78" s="162"/>
      <c r="AF78" s="162"/>
      <c r="AG78" s="162"/>
      <c r="AH78" s="162"/>
      <c r="AI78" s="162"/>
      <c r="AJ78" s="162"/>
      <c r="AK78" s="162"/>
      <c r="AL78" s="162"/>
    </row>
    <row r="79" spans="1:39" s="54" customFormat="1">
      <c r="S79" s="166"/>
      <c r="T79" s="166"/>
      <c r="U79" s="166"/>
      <c r="V79" s="166"/>
      <c r="W79" s="166"/>
      <c r="X79" s="166"/>
      <c r="Y79" s="162"/>
      <c r="Z79" s="162"/>
      <c r="AA79" s="162"/>
      <c r="AB79" s="162"/>
      <c r="AC79" s="162"/>
      <c r="AD79" s="162"/>
      <c r="AE79" s="162"/>
      <c r="AF79" s="162"/>
      <c r="AG79" s="162"/>
      <c r="AH79" s="162"/>
      <c r="AI79" s="162"/>
      <c r="AJ79" s="162"/>
      <c r="AK79" s="162"/>
      <c r="AL79" s="162"/>
    </row>
    <row r="80" spans="1:39" s="54" customFormat="1">
      <c r="S80" s="166"/>
      <c r="T80" s="166"/>
      <c r="U80" s="166"/>
      <c r="V80" s="166"/>
      <c r="W80" s="166"/>
      <c r="X80" s="166"/>
      <c r="Y80" s="162"/>
      <c r="Z80" s="162"/>
      <c r="AA80" s="162"/>
      <c r="AB80" s="162"/>
      <c r="AC80" s="162"/>
      <c r="AD80" s="162"/>
      <c r="AE80" s="162"/>
      <c r="AF80" s="162"/>
      <c r="AG80" s="162"/>
      <c r="AH80" s="162"/>
      <c r="AI80" s="162"/>
      <c r="AJ80" s="162"/>
      <c r="AK80" s="162"/>
      <c r="AL80" s="162"/>
    </row>
    <row r="81" spans="19:38" s="54" customFormat="1">
      <c r="S81" s="166"/>
      <c r="T81" s="166"/>
      <c r="U81" s="166"/>
      <c r="V81" s="166"/>
      <c r="W81" s="166"/>
      <c r="X81" s="166"/>
      <c r="Y81" s="162"/>
      <c r="Z81" s="162"/>
      <c r="AA81" s="162"/>
      <c r="AB81" s="162"/>
      <c r="AC81" s="162"/>
      <c r="AD81" s="162"/>
      <c r="AE81" s="162"/>
      <c r="AF81" s="162"/>
      <c r="AG81" s="162"/>
      <c r="AH81" s="162"/>
      <c r="AI81" s="162"/>
      <c r="AJ81" s="162"/>
      <c r="AK81" s="162"/>
      <c r="AL81" s="162"/>
    </row>
    <row r="82" spans="19:38" s="54" customFormat="1">
      <c r="S82" s="166"/>
      <c r="T82" s="166"/>
      <c r="U82" s="166"/>
      <c r="V82" s="166"/>
      <c r="W82" s="166"/>
      <c r="X82" s="166"/>
      <c r="Y82" s="162"/>
      <c r="Z82" s="162"/>
      <c r="AA82" s="162"/>
      <c r="AB82" s="162"/>
      <c r="AC82" s="162"/>
      <c r="AD82" s="162"/>
      <c r="AE82" s="162"/>
      <c r="AF82" s="162"/>
      <c r="AG82" s="162"/>
      <c r="AH82" s="162"/>
      <c r="AI82" s="162"/>
      <c r="AJ82" s="162"/>
      <c r="AK82" s="162"/>
      <c r="AL82" s="162"/>
    </row>
    <row r="83" spans="19:38" s="54" customFormat="1">
      <c r="S83" s="166"/>
      <c r="T83" s="166"/>
      <c r="U83" s="166"/>
      <c r="V83" s="166"/>
      <c r="W83" s="166"/>
      <c r="X83" s="166"/>
      <c r="Y83" s="162"/>
      <c r="Z83" s="162"/>
      <c r="AA83" s="162"/>
      <c r="AB83" s="162"/>
      <c r="AC83" s="162"/>
      <c r="AD83" s="162"/>
      <c r="AE83" s="162"/>
      <c r="AF83" s="162"/>
      <c r="AG83" s="162"/>
      <c r="AH83" s="162"/>
      <c r="AI83" s="162"/>
      <c r="AJ83" s="162"/>
      <c r="AK83" s="162"/>
      <c r="AL83" s="162"/>
    </row>
    <row r="84" spans="19:38" s="54" customFormat="1">
      <c r="S84" s="166"/>
      <c r="T84" s="166"/>
      <c r="U84" s="166"/>
      <c r="V84" s="166"/>
      <c r="W84" s="166"/>
      <c r="X84" s="166"/>
      <c r="Y84" s="162"/>
      <c r="Z84" s="162"/>
      <c r="AA84" s="162"/>
      <c r="AB84" s="162"/>
      <c r="AC84" s="162"/>
      <c r="AD84" s="162"/>
      <c r="AE84" s="162"/>
      <c r="AF84" s="162"/>
      <c r="AG84" s="162"/>
      <c r="AH84" s="162"/>
      <c r="AI84" s="162"/>
      <c r="AJ84" s="162"/>
      <c r="AK84" s="162"/>
      <c r="AL84" s="162"/>
    </row>
    <row r="85" spans="19:38" s="54" customFormat="1">
      <c r="S85" s="166"/>
      <c r="T85" s="166"/>
      <c r="U85" s="166"/>
      <c r="V85" s="166"/>
      <c r="W85" s="166"/>
      <c r="X85" s="166"/>
      <c r="Y85" s="162"/>
      <c r="Z85" s="162"/>
      <c r="AA85" s="162"/>
      <c r="AB85" s="162"/>
      <c r="AC85" s="162"/>
      <c r="AD85" s="162"/>
      <c r="AE85" s="162"/>
      <c r="AF85" s="162"/>
      <c r="AG85" s="162"/>
      <c r="AH85" s="162"/>
      <c r="AI85" s="162"/>
      <c r="AJ85" s="162"/>
      <c r="AK85" s="162"/>
      <c r="AL85" s="162"/>
    </row>
    <row r="86" spans="19:38" s="54" customFormat="1">
      <c r="S86" s="166"/>
      <c r="T86" s="166"/>
      <c r="U86" s="166"/>
      <c r="V86" s="166"/>
      <c r="W86" s="166"/>
      <c r="X86" s="166"/>
      <c r="Y86" s="162"/>
      <c r="Z86" s="162"/>
      <c r="AA86" s="162"/>
      <c r="AB86" s="162"/>
      <c r="AC86" s="162"/>
      <c r="AD86" s="162"/>
      <c r="AE86" s="162"/>
      <c r="AF86" s="162"/>
      <c r="AG86" s="162"/>
      <c r="AH86" s="162"/>
      <c r="AI86" s="162"/>
      <c r="AJ86" s="162"/>
      <c r="AK86" s="162"/>
      <c r="AL86" s="162"/>
    </row>
    <row r="87" spans="19:38" s="54" customFormat="1">
      <c r="S87" s="166"/>
      <c r="T87" s="166"/>
      <c r="U87" s="166"/>
      <c r="V87" s="166"/>
      <c r="W87" s="166"/>
      <c r="X87" s="166"/>
      <c r="Y87" s="162"/>
      <c r="Z87" s="162"/>
      <c r="AA87" s="162"/>
      <c r="AB87" s="162"/>
      <c r="AC87" s="162"/>
      <c r="AD87" s="162"/>
      <c r="AE87" s="162"/>
      <c r="AF87" s="162"/>
      <c r="AG87" s="162"/>
      <c r="AH87" s="162"/>
      <c r="AI87" s="162"/>
      <c r="AJ87" s="162"/>
      <c r="AK87" s="162"/>
      <c r="AL87" s="162"/>
    </row>
    <row r="88" spans="19:38" s="54" customFormat="1">
      <c r="S88" s="166"/>
      <c r="T88" s="166"/>
      <c r="U88" s="166"/>
      <c r="V88" s="166"/>
      <c r="W88" s="166"/>
      <c r="X88" s="166"/>
      <c r="Y88" s="162"/>
      <c r="Z88" s="162"/>
      <c r="AA88" s="162"/>
      <c r="AB88" s="162"/>
      <c r="AC88" s="162"/>
      <c r="AD88" s="162"/>
      <c r="AE88" s="162"/>
      <c r="AF88" s="162"/>
      <c r="AG88" s="162"/>
      <c r="AH88" s="162"/>
      <c r="AI88" s="162"/>
      <c r="AJ88" s="162"/>
      <c r="AK88" s="162"/>
      <c r="AL88" s="162"/>
    </row>
    <row r="89" spans="19:38" s="54" customFormat="1">
      <c r="S89" s="166"/>
      <c r="T89" s="166"/>
      <c r="U89" s="166"/>
      <c r="V89" s="166"/>
      <c r="W89" s="166"/>
      <c r="X89" s="166"/>
      <c r="Y89" s="162"/>
      <c r="Z89" s="162"/>
      <c r="AA89" s="162"/>
      <c r="AB89" s="162"/>
      <c r="AC89" s="162"/>
      <c r="AD89" s="162"/>
      <c r="AE89" s="162"/>
      <c r="AF89" s="162"/>
      <c r="AG89" s="162"/>
      <c r="AH89" s="162"/>
      <c r="AI89" s="162"/>
      <c r="AJ89" s="162"/>
      <c r="AK89" s="162"/>
      <c r="AL89" s="162"/>
    </row>
    <row r="90" spans="19:38" s="54" customFormat="1">
      <c r="S90" s="166"/>
      <c r="T90" s="166"/>
      <c r="U90" s="166"/>
      <c r="V90" s="166"/>
      <c r="W90" s="166"/>
      <c r="X90" s="166"/>
      <c r="Y90" s="162"/>
      <c r="Z90" s="162"/>
      <c r="AA90" s="162"/>
      <c r="AB90" s="162"/>
      <c r="AC90" s="162"/>
      <c r="AD90" s="162"/>
      <c r="AE90" s="162"/>
      <c r="AF90" s="162"/>
      <c r="AG90" s="162"/>
      <c r="AH90" s="162"/>
      <c r="AI90" s="162"/>
      <c r="AJ90" s="162"/>
      <c r="AK90" s="162"/>
      <c r="AL90" s="162"/>
    </row>
    <row r="91" spans="19:38" s="54" customFormat="1">
      <c r="S91" s="166"/>
      <c r="T91" s="166"/>
      <c r="U91" s="166"/>
      <c r="V91" s="166"/>
      <c r="W91" s="166"/>
      <c r="X91" s="166"/>
      <c r="Y91" s="162"/>
      <c r="Z91" s="162"/>
      <c r="AA91" s="162"/>
      <c r="AB91" s="162"/>
      <c r="AC91" s="162"/>
      <c r="AD91" s="162"/>
      <c r="AE91" s="162"/>
      <c r="AF91" s="162"/>
      <c r="AG91" s="162"/>
      <c r="AH91" s="162"/>
      <c r="AI91" s="162"/>
      <c r="AJ91" s="162"/>
      <c r="AK91" s="162"/>
      <c r="AL91" s="162"/>
    </row>
    <row r="92" spans="19:38" s="54" customFormat="1">
      <c r="S92" s="166"/>
      <c r="T92" s="166"/>
      <c r="U92" s="166"/>
      <c r="V92" s="166"/>
      <c r="W92" s="166"/>
      <c r="X92" s="166"/>
      <c r="Y92" s="162"/>
      <c r="Z92" s="162"/>
      <c r="AA92" s="162"/>
      <c r="AB92" s="162"/>
      <c r="AC92" s="162"/>
      <c r="AD92" s="162"/>
      <c r="AE92" s="162"/>
      <c r="AF92" s="162"/>
      <c r="AG92" s="162"/>
      <c r="AH92" s="162"/>
      <c r="AI92" s="162"/>
      <c r="AJ92" s="162"/>
      <c r="AK92" s="162"/>
      <c r="AL92" s="162"/>
    </row>
    <row r="93" spans="19:38" s="54" customFormat="1">
      <c r="S93" s="166"/>
      <c r="T93" s="166"/>
      <c r="U93" s="166"/>
      <c r="V93" s="166"/>
      <c r="W93" s="166"/>
      <c r="X93" s="166"/>
      <c r="Y93" s="162"/>
      <c r="Z93" s="162"/>
      <c r="AA93" s="162"/>
      <c r="AB93" s="162"/>
      <c r="AC93" s="162"/>
      <c r="AD93" s="162"/>
      <c r="AE93" s="162"/>
      <c r="AF93" s="162"/>
      <c r="AG93" s="162"/>
      <c r="AH93" s="162"/>
      <c r="AI93" s="162"/>
      <c r="AJ93" s="162"/>
      <c r="AK93" s="162"/>
      <c r="AL93" s="162"/>
    </row>
    <row r="94" spans="19:38" s="54" customFormat="1">
      <c r="S94" s="166"/>
      <c r="T94" s="166"/>
      <c r="U94" s="166"/>
      <c r="V94" s="166"/>
      <c r="W94" s="166"/>
      <c r="X94" s="166"/>
      <c r="Y94" s="162"/>
      <c r="Z94" s="162"/>
      <c r="AA94" s="162"/>
      <c r="AB94" s="162"/>
      <c r="AC94" s="162"/>
      <c r="AD94" s="162"/>
      <c r="AE94" s="162"/>
      <c r="AF94" s="162"/>
      <c r="AG94" s="162"/>
      <c r="AH94" s="162"/>
      <c r="AI94" s="162"/>
      <c r="AJ94" s="162"/>
      <c r="AK94" s="162"/>
      <c r="AL94" s="162"/>
    </row>
    <row r="95" spans="19:38" s="54" customFormat="1">
      <c r="S95" s="166"/>
      <c r="T95" s="166"/>
      <c r="U95" s="166"/>
      <c r="V95" s="166"/>
      <c r="W95" s="166"/>
      <c r="X95" s="166"/>
      <c r="Y95" s="162"/>
      <c r="Z95" s="162"/>
      <c r="AA95" s="162"/>
      <c r="AB95" s="162"/>
      <c r="AC95" s="162"/>
      <c r="AD95" s="162"/>
      <c r="AE95" s="162"/>
      <c r="AF95" s="162"/>
      <c r="AG95" s="162"/>
      <c r="AH95" s="162"/>
      <c r="AI95" s="162"/>
      <c r="AJ95" s="162"/>
      <c r="AK95" s="162"/>
      <c r="AL95" s="162"/>
    </row>
    <row r="96" spans="19:38" s="54" customFormat="1">
      <c r="S96" s="166"/>
      <c r="T96" s="166"/>
      <c r="U96" s="166"/>
      <c r="V96" s="166"/>
      <c r="W96" s="166"/>
      <c r="X96" s="166"/>
      <c r="Y96" s="162"/>
      <c r="Z96" s="162"/>
      <c r="AA96" s="162"/>
      <c r="AB96" s="162"/>
      <c r="AC96" s="162"/>
      <c r="AD96" s="162"/>
      <c r="AE96" s="162"/>
      <c r="AF96" s="162"/>
      <c r="AG96" s="162"/>
      <c r="AH96" s="162"/>
      <c r="AI96" s="162"/>
      <c r="AJ96" s="162"/>
      <c r="AK96" s="162"/>
      <c r="AL96" s="162"/>
    </row>
    <row r="97" spans="19:38" s="54" customFormat="1">
      <c r="S97" s="166"/>
      <c r="T97" s="166"/>
      <c r="U97" s="166"/>
      <c r="V97" s="166"/>
      <c r="W97" s="166"/>
      <c r="X97" s="166"/>
      <c r="Y97" s="162"/>
      <c r="Z97" s="162"/>
      <c r="AA97" s="162"/>
      <c r="AB97" s="162"/>
      <c r="AC97" s="162"/>
      <c r="AD97" s="162"/>
      <c r="AE97" s="162"/>
      <c r="AF97" s="162"/>
      <c r="AG97" s="162"/>
      <c r="AH97" s="162"/>
      <c r="AI97" s="162"/>
      <c r="AJ97" s="162"/>
      <c r="AK97" s="162"/>
      <c r="AL97" s="162"/>
    </row>
    <row r="98" spans="19:38" s="54" customFormat="1">
      <c r="S98" s="166"/>
      <c r="T98" s="166"/>
      <c r="U98" s="166"/>
      <c r="V98" s="166"/>
      <c r="W98" s="166"/>
      <c r="X98" s="166"/>
      <c r="Y98" s="162"/>
      <c r="Z98" s="162"/>
      <c r="AA98" s="162"/>
      <c r="AB98" s="162"/>
      <c r="AC98" s="162"/>
      <c r="AD98" s="162"/>
      <c r="AE98" s="162"/>
      <c r="AF98" s="162"/>
      <c r="AG98" s="162"/>
      <c r="AH98" s="162"/>
      <c r="AI98" s="162"/>
      <c r="AJ98" s="162"/>
      <c r="AK98" s="162"/>
      <c r="AL98" s="162"/>
    </row>
    <row r="99" spans="19:38" s="54" customFormat="1">
      <c r="S99" s="166"/>
      <c r="T99" s="166"/>
      <c r="U99" s="166"/>
      <c r="V99" s="166"/>
      <c r="W99" s="166"/>
      <c r="X99" s="166"/>
      <c r="Y99" s="162"/>
      <c r="Z99" s="162"/>
      <c r="AA99" s="162"/>
      <c r="AB99" s="162"/>
      <c r="AC99" s="162"/>
      <c r="AD99" s="162"/>
      <c r="AE99" s="162"/>
      <c r="AF99" s="162"/>
      <c r="AG99" s="162"/>
      <c r="AH99" s="162"/>
      <c r="AI99" s="162"/>
      <c r="AJ99" s="162"/>
      <c r="AK99" s="162"/>
      <c r="AL99" s="162"/>
    </row>
    <row r="100" spans="19:38" s="54" customFormat="1">
      <c r="S100" s="166"/>
      <c r="T100" s="166"/>
      <c r="U100" s="166"/>
      <c r="V100" s="166"/>
      <c r="W100" s="166"/>
      <c r="X100" s="166"/>
      <c r="Y100" s="162"/>
      <c r="Z100" s="162"/>
      <c r="AA100" s="162"/>
      <c r="AB100" s="162"/>
      <c r="AC100" s="162"/>
      <c r="AD100" s="162"/>
      <c r="AE100" s="162"/>
      <c r="AF100" s="162"/>
      <c r="AG100" s="162"/>
      <c r="AH100" s="162"/>
      <c r="AI100" s="162"/>
      <c r="AJ100" s="162"/>
      <c r="AK100" s="162"/>
      <c r="AL100" s="162"/>
    </row>
    <row r="101" spans="19:38" s="54" customFormat="1">
      <c r="S101" s="166"/>
      <c r="T101" s="166"/>
      <c r="U101" s="166"/>
      <c r="V101" s="166"/>
      <c r="W101" s="166"/>
      <c r="X101" s="166"/>
      <c r="Y101" s="162"/>
      <c r="Z101" s="162"/>
      <c r="AA101" s="162"/>
      <c r="AB101" s="162"/>
      <c r="AC101" s="162"/>
      <c r="AD101" s="162"/>
      <c r="AE101" s="162"/>
      <c r="AF101" s="162"/>
      <c r="AG101" s="162"/>
      <c r="AH101" s="162"/>
      <c r="AI101" s="162"/>
      <c r="AJ101" s="162"/>
      <c r="AK101" s="162"/>
      <c r="AL101" s="162"/>
    </row>
    <row r="102" spans="19:38" s="54" customFormat="1">
      <c r="S102" s="166"/>
      <c r="T102" s="166"/>
      <c r="U102" s="166"/>
      <c r="V102" s="166"/>
      <c r="W102" s="166"/>
      <c r="X102" s="166"/>
      <c r="Y102" s="162"/>
      <c r="Z102" s="162"/>
      <c r="AA102" s="162"/>
      <c r="AB102" s="162"/>
      <c r="AC102" s="162"/>
      <c r="AD102" s="162"/>
      <c r="AE102" s="162"/>
      <c r="AF102" s="162"/>
      <c r="AG102" s="162"/>
      <c r="AH102" s="162"/>
      <c r="AI102" s="162"/>
      <c r="AJ102" s="162"/>
      <c r="AK102" s="162"/>
      <c r="AL102" s="162"/>
    </row>
    <row r="103" spans="19:38" s="54" customFormat="1">
      <c r="S103" s="166"/>
      <c r="T103" s="166"/>
      <c r="U103" s="166"/>
      <c r="V103" s="166"/>
      <c r="W103" s="166"/>
      <c r="X103" s="166"/>
      <c r="Y103" s="162"/>
      <c r="Z103" s="162"/>
      <c r="AA103" s="162"/>
      <c r="AB103" s="162"/>
      <c r="AC103" s="162"/>
      <c r="AD103" s="162"/>
      <c r="AE103" s="162"/>
      <c r="AF103" s="162"/>
      <c r="AG103" s="162"/>
      <c r="AH103" s="162"/>
      <c r="AI103" s="162"/>
      <c r="AJ103" s="162"/>
      <c r="AK103" s="162"/>
      <c r="AL103" s="162"/>
    </row>
    <row r="104" spans="19:38" s="54" customFormat="1">
      <c r="S104" s="166"/>
      <c r="T104" s="166"/>
      <c r="U104" s="166"/>
      <c r="V104" s="166"/>
      <c r="W104" s="166"/>
      <c r="X104" s="166"/>
      <c r="Y104" s="162"/>
      <c r="Z104" s="162"/>
      <c r="AA104" s="162"/>
      <c r="AB104" s="162"/>
      <c r="AC104" s="162"/>
      <c r="AD104" s="162"/>
      <c r="AE104" s="162"/>
      <c r="AF104" s="162"/>
      <c r="AG104" s="162"/>
      <c r="AH104" s="162"/>
      <c r="AI104" s="162"/>
      <c r="AJ104" s="162"/>
      <c r="AK104" s="162"/>
      <c r="AL104" s="162"/>
    </row>
    <row r="105" spans="19:38" s="54" customFormat="1">
      <c r="S105" s="166"/>
      <c r="T105" s="166"/>
      <c r="U105" s="166"/>
      <c r="V105" s="166"/>
      <c r="W105" s="166"/>
      <c r="X105" s="166"/>
      <c r="Y105" s="162"/>
      <c r="Z105" s="162"/>
      <c r="AA105" s="162"/>
      <c r="AB105" s="162"/>
      <c r="AC105" s="162"/>
      <c r="AD105" s="162"/>
      <c r="AE105" s="162"/>
      <c r="AF105" s="162"/>
      <c r="AG105" s="162"/>
      <c r="AH105" s="162"/>
      <c r="AI105" s="162"/>
      <c r="AJ105" s="162"/>
      <c r="AK105" s="162"/>
      <c r="AL105" s="162"/>
    </row>
    <row r="106" spans="19:38" s="54" customFormat="1">
      <c r="S106" s="166"/>
      <c r="T106" s="166"/>
      <c r="U106" s="166"/>
      <c r="V106" s="166"/>
      <c r="W106" s="166"/>
      <c r="X106" s="166"/>
      <c r="Y106" s="162"/>
      <c r="Z106" s="162"/>
      <c r="AA106" s="162"/>
      <c r="AB106" s="162"/>
      <c r="AC106" s="162"/>
      <c r="AD106" s="162"/>
      <c r="AE106" s="162"/>
      <c r="AF106" s="162"/>
      <c r="AG106" s="162"/>
      <c r="AH106" s="162"/>
      <c r="AI106" s="162"/>
      <c r="AJ106" s="162"/>
      <c r="AK106" s="162"/>
      <c r="AL106" s="162"/>
    </row>
    <row r="107" spans="19:38" s="54" customFormat="1">
      <c r="S107" s="166"/>
      <c r="T107" s="166"/>
      <c r="U107" s="166"/>
      <c r="V107" s="166"/>
      <c r="W107" s="166"/>
      <c r="X107" s="166"/>
      <c r="Y107" s="162"/>
      <c r="Z107" s="162"/>
      <c r="AA107" s="162"/>
      <c r="AB107" s="162"/>
      <c r="AC107" s="162"/>
      <c r="AD107" s="162"/>
      <c r="AE107" s="162"/>
      <c r="AF107" s="162"/>
      <c r="AG107" s="162"/>
      <c r="AH107" s="162"/>
      <c r="AI107" s="162"/>
      <c r="AJ107" s="162"/>
      <c r="AK107" s="162"/>
      <c r="AL107" s="162"/>
    </row>
    <row r="108" spans="19:38" s="54" customFormat="1">
      <c r="S108" s="166"/>
      <c r="T108" s="166"/>
      <c r="U108" s="166"/>
      <c r="V108" s="166"/>
      <c r="W108" s="166"/>
      <c r="X108" s="166"/>
      <c r="Y108" s="162"/>
      <c r="Z108" s="162"/>
      <c r="AA108" s="162"/>
      <c r="AB108" s="162"/>
      <c r="AC108" s="162"/>
      <c r="AD108" s="162"/>
      <c r="AE108" s="162"/>
      <c r="AF108" s="162"/>
      <c r="AG108" s="162"/>
      <c r="AH108" s="162"/>
      <c r="AI108" s="162"/>
      <c r="AJ108" s="162"/>
      <c r="AK108" s="162"/>
      <c r="AL108" s="162"/>
    </row>
    <row r="109" spans="19:38" s="54" customFormat="1">
      <c r="S109" s="166"/>
      <c r="T109" s="166"/>
      <c r="U109" s="166"/>
      <c r="V109" s="166"/>
      <c r="W109" s="166"/>
      <c r="X109" s="166"/>
      <c r="Y109" s="162"/>
      <c r="Z109" s="162"/>
      <c r="AA109" s="162"/>
      <c r="AB109" s="162"/>
      <c r="AC109" s="162"/>
      <c r="AD109" s="162"/>
      <c r="AE109" s="162"/>
      <c r="AF109" s="162"/>
      <c r="AG109" s="162"/>
      <c r="AH109" s="162"/>
      <c r="AI109" s="162"/>
      <c r="AJ109" s="162"/>
      <c r="AK109" s="162"/>
      <c r="AL109" s="162"/>
    </row>
    <row r="110" spans="19:38" s="54" customFormat="1">
      <c r="S110" s="166"/>
      <c r="T110" s="166"/>
      <c r="U110" s="166"/>
      <c r="V110" s="166"/>
      <c r="W110" s="166"/>
      <c r="X110" s="166"/>
      <c r="Y110" s="162"/>
      <c r="Z110" s="162"/>
      <c r="AA110" s="162"/>
      <c r="AB110" s="162"/>
      <c r="AC110" s="162"/>
      <c r="AD110" s="162"/>
      <c r="AE110" s="162"/>
      <c r="AF110" s="162"/>
      <c r="AG110" s="162"/>
      <c r="AH110" s="162"/>
      <c r="AI110" s="162"/>
      <c r="AJ110" s="162"/>
      <c r="AK110" s="162"/>
      <c r="AL110" s="162"/>
    </row>
    <row r="111" spans="19:38" s="54" customFormat="1">
      <c r="S111" s="166"/>
      <c r="T111" s="166"/>
      <c r="U111" s="166"/>
      <c r="V111" s="166"/>
      <c r="W111" s="166"/>
      <c r="X111" s="166"/>
      <c r="Y111" s="162"/>
      <c r="Z111" s="162"/>
      <c r="AA111" s="162"/>
      <c r="AB111" s="162"/>
      <c r="AC111" s="162"/>
      <c r="AD111" s="162"/>
      <c r="AE111" s="162"/>
      <c r="AF111" s="162"/>
      <c r="AG111" s="162"/>
      <c r="AH111" s="162"/>
      <c r="AI111" s="162"/>
      <c r="AJ111" s="162"/>
      <c r="AK111" s="162"/>
      <c r="AL111" s="162"/>
    </row>
    <row r="112" spans="19:38" s="54" customFormat="1">
      <c r="S112" s="166"/>
      <c r="T112" s="166"/>
      <c r="U112" s="166"/>
      <c r="V112" s="166"/>
      <c r="W112" s="166"/>
      <c r="X112" s="166"/>
      <c r="Y112" s="162"/>
      <c r="Z112" s="162"/>
      <c r="AA112" s="162"/>
      <c r="AB112" s="162"/>
      <c r="AC112" s="162"/>
      <c r="AD112" s="162"/>
      <c r="AE112" s="162"/>
      <c r="AF112" s="162"/>
      <c r="AG112" s="162"/>
      <c r="AH112" s="162"/>
      <c r="AI112" s="162"/>
      <c r="AJ112" s="162"/>
      <c r="AK112" s="162"/>
      <c r="AL112" s="162"/>
    </row>
    <row r="113" spans="1:39" s="54" customFormat="1">
      <c r="S113" s="166"/>
      <c r="T113" s="166"/>
      <c r="U113" s="166"/>
      <c r="V113" s="166"/>
      <c r="W113" s="166"/>
      <c r="X113" s="166"/>
      <c r="Y113" s="162"/>
      <c r="Z113" s="162"/>
      <c r="AA113" s="162"/>
      <c r="AB113" s="162"/>
      <c r="AC113" s="162"/>
      <c r="AD113" s="162"/>
      <c r="AE113" s="162"/>
      <c r="AF113" s="162"/>
      <c r="AG113" s="162"/>
      <c r="AH113" s="162"/>
      <c r="AI113" s="162"/>
      <c r="AJ113" s="162"/>
      <c r="AK113" s="162"/>
      <c r="AL113" s="162"/>
    </row>
    <row r="114" spans="1:39">
      <c r="A114" s="2"/>
      <c r="B114" s="2"/>
      <c r="C114" s="2"/>
      <c r="D114" s="2"/>
      <c r="E114" s="2"/>
      <c r="F114" s="2"/>
      <c r="G114" s="2"/>
      <c r="H114" s="2"/>
      <c r="I114" s="2"/>
      <c r="J114" s="2"/>
      <c r="K114" s="2"/>
      <c r="L114" s="2"/>
      <c r="M114" s="2"/>
      <c r="N114" s="2"/>
      <c r="AM114" s="2"/>
    </row>
    <row r="115" spans="1:39">
      <c r="A115" s="2"/>
      <c r="B115" s="2"/>
      <c r="C115" s="2"/>
      <c r="D115" s="2"/>
      <c r="E115" s="2"/>
      <c r="F115" s="2"/>
      <c r="G115" s="2"/>
      <c r="H115" s="2"/>
      <c r="I115" s="2"/>
      <c r="J115" s="2"/>
      <c r="K115" s="2"/>
      <c r="L115" s="2"/>
      <c r="M115" s="2"/>
      <c r="N115" s="2"/>
      <c r="AM115" s="2"/>
    </row>
    <row r="116" spans="1:39">
      <c r="A116" s="2"/>
      <c r="B116" s="2"/>
      <c r="C116" s="2"/>
      <c r="D116" s="2"/>
      <c r="E116" s="2"/>
      <c r="F116" s="2"/>
      <c r="G116" s="2"/>
      <c r="H116" s="2"/>
      <c r="I116" s="2"/>
      <c r="J116" s="2"/>
      <c r="K116" s="2"/>
      <c r="L116" s="2"/>
      <c r="M116" s="2"/>
      <c r="N116" s="2"/>
      <c r="AM116" s="2"/>
    </row>
    <row r="117" spans="1:39">
      <c r="A117" s="2"/>
      <c r="B117" s="2"/>
      <c r="C117" s="2"/>
      <c r="D117" s="2"/>
      <c r="E117" s="2"/>
      <c r="F117" s="2"/>
      <c r="G117" s="2"/>
      <c r="H117" s="2"/>
      <c r="I117" s="2"/>
      <c r="J117" s="2"/>
      <c r="K117" s="2"/>
      <c r="L117" s="2"/>
      <c r="M117" s="2"/>
      <c r="N117" s="2"/>
      <c r="AM117" s="2"/>
    </row>
    <row r="118" spans="1:39">
      <c r="A118" s="2"/>
      <c r="B118" s="2"/>
      <c r="C118" s="2"/>
      <c r="D118" s="2"/>
      <c r="E118" s="2"/>
      <c r="F118" s="2"/>
      <c r="G118" s="2"/>
      <c r="H118" s="2"/>
      <c r="I118" s="2"/>
      <c r="J118" s="2"/>
      <c r="K118" s="2"/>
      <c r="L118" s="2"/>
      <c r="M118" s="2"/>
      <c r="N118" s="2"/>
      <c r="AM118" s="2"/>
    </row>
    <row r="119" spans="1:39">
      <c r="A119" s="2"/>
      <c r="B119" s="2"/>
      <c r="C119" s="2"/>
      <c r="D119" s="2"/>
      <c r="E119" s="2"/>
      <c r="F119" s="2"/>
      <c r="G119" s="2"/>
      <c r="H119" s="2"/>
      <c r="I119" s="2"/>
      <c r="J119" s="2"/>
      <c r="K119" s="2"/>
      <c r="L119" s="2"/>
      <c r="M119" s="2"/>
      <c r="N119" s="2"/>
      <c r="AM119" s="2"/>
    </row>
    <row r="120" spans="1:39">
      <c r="A120" s="2"/>
      <c r="B120" s="2"/>
      <c r="C120" s="2"/>
      <c r="D120" s="2"/>
      <c r="E120" s="2"/>
      <c r="F120" s="2"/>
      <c r="G120" s="2"/>
      <c r="H120" s="2"/>
      <c r="I120" s="2"/>
      <c r="J120" s="2"/>
      <c r="K120" s="2"/>
      <c r="L120" s="2"/>
      <c r="M120" s="2"/>
      <c r="N120" s="2"/>
      <c r="AM120" s="2"/>
    </row>
    <row r="121" spans="1:39">
      <c r="A121" s="2"/>
      <c r="B121" s="2"/>
      <c r="C121" s="2"/>
      <c r="D121" s="2"/>
      <c r="E121" s="2"/>
      <c r="F121" s="2"/>
      <c r="G121" s="2"/>
      <c r="H121" s="2"/>
      <c r="I121" s="2"/>
      <c r="J121" s="2"/>
      <c r="K121" s="2"/>
      <c r="L121" s="2"/>
      <c r="M121" s="2"/>
      <c r="N121" s="2"/>
      <c r="AM121" s="2"/>
    </row>
    <row r="122" spans="1:39">
      <c r="A122" s="2"/>
      <c r="B122" s="2"/>
      <c r="C122" s="2"/>
      <c r="D122" s="2"/>
      <c r="E122" s="2"/>
      <c r="F122" s="2"/>
      <c r="G122" s="2"/>
      <c r="H122" s="2"/>
      <c r="I122" s="2"/>
      <c r="J122" s="2"/>
      <c r="K122" s="2"/>
      <c r="L122" s="2"/>
      <c r="M122" s="2"/>
      <c r="N122" s="2"/>
      <c r="AM122" s="2"/>
    </row>
    <row r="123" spans="1:39">
      <c r="A123" s="2"/>
      <c r="B123" s="2"/>
      <c r="C123" s="2"/>
      <c r="D123" s="2"/>
      <c r="E123" s="2"/>
      <c r="F123" s="2"/>
      <c r="G123" s="2"/>
      <c r="H123" s="2"/>
      <c r="I123" s="2"/>
      <c r="J123" s="2"/>
      <c r="K123" s="2"/>
      <c r="L123" s="2"/>
      <c r="M123" s="2"/>
      <c r="N123" s="2"/>
      <c r="AM123" s="2"/>
    </row>
    <row r="124" spans="1:39">
      <c r="A124" s="2"/>
      <c r="B124" s="2"/>
      <c r="C124" s="2"/>
      <c r="D124" s="2"/>
      <c r="E124" s="2"/>
      <c r="F124" s="2"/>
      <c r="G124" s="2"/>
      <c r="H124" s="2"/>
      <c r="I124" s="2"/>
      <c r="J124" s="2"/>
      <c r="K124" s="2"/>
      <c r="L124" s="2"/>
      <c r="M124" s="2"/>
      <c r="N124" s="2"/>
      <c r="AM124" s="2"/>
    </row>
    <row r="125" spans="1:39">
      <c r="A125" s="2"/>
      <c r="B125" s="2"/>
      <c r="C125" s="2"/>
      <c r="D125" s="2"/>
      <c r="E125" s="2"/>
      <c r="F125" s="2"/>
      <c r="G125" s="2"/>
      <c r="H125" s="2"/>
      <c r="I125" s="2"/>
      <c r="J125" s="2"/>
      <c r="K125" s="2"/>
      <c r="L125" s="2"/>
      <c r="M125" s="2"/>
      <c r="N125" s="2"/>
      <c r="AM125" s="2"/>
    </row>
    <row r="126" spans="1:39">
      <c r="A126" s="2"/>
      <c r="B126" s="2"/>
      <c r="C126" s="2"/>
      <c r="D126" s="2"/>
      <c r="E126" s="2"/>
      <c r="F126" s="2"/>
      <c r="G126" s="2"/>
      <c r="H126" s="2"/>
      <c r="I126" s="2"/>
      <c r="J126" s="2"/>
      <c r="K126" s="2"/>
      <c r="L126" s="2"/>
      <c r="M126" s="2"/>
      <c r="N126" s="2"/>
      <c r="AM126" s="2"/>
    </row>
    <row r="127" spans="1:39">
      <c r="A127" s="2"/>
      <c r="B127" s="2"/>
      <c r="C127" s="2"/>
      <c r="D127" s="2"/>
      <c r="E127" s="2"/>
      <c r="F127" s="2"/>
      <c r="G127" s="2"/>
      <c r="H127" s="2"/>
      <c r="I127" s="2"/>
      <c r="J127" s="2"/>
      <c r="K127" s="2"/>
      <c r="L127" s="2"/>
      <c r="M127" s="2"/>
      <c r="N127" s="2"/>
      <c r="AM127" s="2"/>
    </row>
    <row r="128" spans="1:39">
      <c r="A128" s="2"/>
      <c r="B128" s="2"/>
      <c r="C128" s="2"/>
      <c r="D128" s="2"/>
      <c r="E128" s="2"/>
      <c r="F128" s="2"/>
      <c r="G128" s="2"/>
      <c r="H128" s="2"/>
      <c r="I128" s="2"/>
      <c r="J128" s="2"/>
      <c r="K128" s="2"/>
      <c r="L128" s="2"/>
      <c r="M128" s="2"/>
      <c r="N128" s="2"/>
      <c r="AM128" s="2"/>
    </row>
    <row r="129" spans="1:39">
      <c r="A129" s="2"/>
      <c r="B129" s="2"/>
      <c r="C129" s="2"/>
      <c r="D129" s="2"/>
      <c r="E129" s="2"/>
      <c r="F129" s="2"/>
      <c r="G129" s="2"/>
      <c r="H129" s="2"/>
      <c r="I129" s="2"/>
      <c r="J129" s="2"/>
      <c r="K129" s="2"/>
      <c r="L129" s="2"/>
      <c r="M129" s="2"/>
      <c r="N129" s="2"/>
      <c r="AM129" s="2"/>
    </row>
    <row r="130" spans="1:39">
      <c r="A130" s="2"/>
      <c r="B130" s="2"/>
      <c r="C130" s="2"/>
      <c r="D130" s="2"/>
      <c r="E130" s="2"/>
      <c r="F130" s="2"/>
      <c r="G130" s="2"/>
      <c r="H130" s="2"/>
      <c r="I130" s="2"/>
      <c r="J130" s="2"/>
      <c r="K130" s="2"/>
      <c r="L130" s="2"/>
      <c r="M130" s="2"/>
      <c r="N130" s="2"/>
      <c r="AM130" s="2"/>
    </row>
    <row r="131" spans="1:39">
      <c r="A131" s="2"/>
      <c r="B131" s="2"/>
      <c r="C131" s="2"/>
      <c r="D131" s="2"/>
      <c r="E131" s="2"/>
      <c r="F131" s="2"/>
      <c r="G131" s="2"/>
      <c r="H131" s="2"/>
      <c r="I131" s="2"/>
      <c r="J131" s="2"/>
      <c r="K131" s="2"/>
      <c r="L131" s="2"/>
      <c r="M131" s="2"/>
      <c r="N131" s="2"/>
      <c r="AM131" s="2"/>
    </row>
    <row r="132" spans="1:39">
      <c r="A132" s="2"/>
      <c r="B132" s="2"/>
      <c r="C132" s="2"/>
      <c r="D132" s="2"/>
      <c r="E132" s="2"/>
      <c r="F132" s="2"/>
      <c r="G132" s="2"/>
      <c r="H132" s="2"/>
      <c r="I132" s="2"/>
      <c r="J132" s="2"/>
      <c r="K132" s="2"/>
      <c r="L132" s="2"/>
      <c r="M132" s="2"/>
      <c r="N132" s="2"/>
      <c r="AM132" s="2"/>
    </row>
    <row r="133" spans="1:39">
      <c r="A133" s="2"/>
      <c r="B133" s="2"/>
      <c r="C133" s="2"/>
      <c r="D133" s="2"/>
      <c r="E133" s="2"/>
      <c r="F133" s="2"/>
      <c r="G133" s="2"/>
      <c r="H133" s="2"/>
      <c r="I133" s="2"/>
      <c r="J133" s="2"/>
      <c r="K133" s="2"/>
      <c r="L133" s="2"/>
      <c r="M133" s="2"/>
      <c r="N133" s="2"/>
      <c r="AM133" s="2"/>
    </row>
    <row r="134" spans="1:39">
      <c r="A134" s="2"/>
      <c r="B134" s="2"/>
      <c r="C134" s="2"/>
      <c r="D134" s="2"/>
      <c r="E134" s="2"/>
      <c r="F134" s="2"/>
      <c r="G134" s="2"/>
      <c r="H134" s="2"/>
      <c r="I134" s="2"/>
      <c r="J134" s="2"/>
      <c r="K134" s="2"/>
      <c r="L134" s="2"/>
      <c r="M134" s="2"/>
      <c r="N134" s="2"/>
      <c r="AM134" s="2"/>
    </row>
    <row r="135" spans="1:39">
      <c r="A135" s="2"/>
      <c r="B135" s="2"/>
      <c r="C135" s="2"/>
      <c r="D135" s="2"/>
      <c r="E135" s="2"/>
      <c r="F135" s="2"/>
      <c r="G135" s="2"/>
      <c r="H135" s="2"/>
      <c r="I135" s="2"/>
      <c r="J135" s="2"/>
      <c r="K135" s="2"/>
      <c r="L135" s="2"/>
      <c r="M135" s="2"/>
      <c r="N135" s="2"/>
      <c r="AM135" s="2"/>
    </row>
    <row r="136" spans="1:39">
      <c r="A136" s="2"/>
      <c r="B136" s="2"/>
      <c r="C136" s="2"/>
      <c r="D136" s="2"/>
      <c r="E136" s="2"/>
      <c r="F136" s="2"/>
      <c r="G136" s="2"/>
      <c r="H136" s="2"/>
      <c r="I136" s="2"/>
      <c r="J136" s="2"/>
      <c r="K136" s="2"/>
      <c r="L136" s="2"/>
      <c r="M136" s="2"/>
      <c r="N136" s="2"/>
      <c r="AM136" s="2"/>
    </row>
    <row r="137" spans="1:39">
      <c r="A137" s="2"/>
      <c r="B137" s="2"/>
      <c r="C137" s="2"/>
      <c r="D137" s="2"/>
      <c r="E137" s="2"/>
      <c r="F137" s="2"/>
      <c r="G137" s="2"/>
      <c r="H137" s="2"/>
      <c r="I137" s="2"/>
      <c r="J137" s="2"/>
      <c r="K137" s="2"/>
      <c r="L137" s="2"/>
      <c r="M137" s="2"/>
      <c r="N137" s="2"/>
      <c r="AM137" s="2"/>
    </row>
    <row r="138" spans="1:39">
      <c r="A138" s="2"/>
      <c r="B138" s="2"/>
      <c r="C138" s="2"/>
      <c r="D138" s="2"/>
      <c r="E138" s="2"/>
      <c r="F138" s="2"/>
      <c r="G138" s="2"/>
      <c r="H138" s="2"/>
      <c r="I138" s="2"/>
      <c r="J138" s="2"/>
      <c r="K138" s="2"/>
      <c r="L138" s="2"/>
      <c r="M138" s="2"/>
      <c r="N138" s="2"/>
      <c r="AM138" s="2"/>
    </row>
    <row r="139" spans="1:39">
      <c r="A139" s="2"/>
      <c r="B139" s="2"/>
      <c r="C139" s="2"/>
      <c r="D139" s="2"/>
      <c r="E139" s="2"/>
      <c r="F139" s="2"/>
      <c r="G139" s="2"/>
      <c r="H139" s="2"/>
      <c r="I139" s="2"/>
      <c r="J139" s="2"/>
      <c r="K139" s="2"/>
      <c r="L139" s="2"/>
      <c r="M139" s="2"/>
      <c r="N139" s="2"/>
      <c r="AM139" s="2"/>
    </row>
    <row r="140" spans="1:39">
      <c r="A140" s="2"/>
      <c r="B140" s="2"/>
      <c r="C140" s="2"/>
      <c r="D140" s="2"/>
      <c r="E140" s="2"/>
      <c r="F140" s="2"/>
      <c r="G140" s="2"/>
      <c r="H140" s="2"/>
      <c r="I140" s="2"/>
      <c r="J140" s="2"/>
      <c r="K140" s="2"/>
      <c r="L140" s="2"/>
      <c r="M140" s="2"/>
      <c r="N140" s="2"/>
      <c r="AM140" s="2"/>
    </row>
    <row r="141" spans="1:39">
      <c r="A141" s="2"/>
      <c r="B141" s="2"/>
      <c r="C141" s="2"/>
      <c r="D141" s="2"/>
      <c r="E141" s="2"/>
      <c r="F141" s="2"/>
      <c r="G141" s="2"/>
      <c r="H141" s="2"/>
      <c r="I141" s="2"/>
      <c r="J141" s="2"/>
      <c r="K141" s="2"/>
      <c r="L141" s="2"/>
      <c r="M141" s="2"/>
      <c r="N141" s="2"/>
      <c r="AM141" s="2"/>
    </row>
    <row r="142" spans="1:39">
      <c r="A142" s="2"/>
      <c r="B142" s="2"/>
      <c r="C142" s="2"/>
      <c r="D142" s="2"/>
      <c r="E142" s="2"/>
      <c r="F142" s="2"/>
      <c r="G142" s="2"/>
      <c r="H142" s="2"/>
      <c r="I142" s="2"/>
      <c r="J142" s="2"/>
      <c r="K142" s="2"/>
      <c r="L142" s="2"/>
      <c r="M142" s="2"/>
      <c r="N142" s="2"/>
      <c r="AM142" s="2"/>
    </row>
    <row r="143" spans="1:39">
      <c r="A143" s="2"/>
      <c r="B143" s="2"/>
      <c r="C143" s="2"/>
      <c r="D143" s="2"/>
      <c r="E143" s="2"/>
      <c r="F143" s="2"/>
      <c r="G143" s="2"/>
      <c r="H143" s="2"/>
      <c r="I143" s="2"/>
      <c r="J143" s="2"/>
      <c r="K143" s="2"/>
      <c r="L143" s="2"/>
      <c r="M143" s="2"/>
      <c r="N143" s="2"/>
      <c r="AM143" s="2"/>
    </row>
    <row r="144" spans="1:39">
      <c r="A144" s="2"/>
      <c r="B144" s="2"/>
      <c r="C144" s="2"/>
      <c r="D144" s="2"/>
      <c r="E144" s="2"/>
      <c r="F144" s="2"/>
      <c r="G144" s="2"/>
      <c r="H144" s="2"/>
      <c r="I144" s="2"/>
      <c r="J144" s="2"/>
      <c r="K144" s="2"/>
      <c r="L144" s="2"/>
      <c r="M144" s="2"/>
      <c r="N144" s="2"/>
      <c r="AM144" s="2"/>
    </row>
    <row r="145" spans="1:39">
      <c r="A145" s="2"/>
      <c r="B145" s="2"/>
      <c r="C145" s="2"/>
      <c r="D145" s="2"/>
      <c r="E145" s="2"/>
      <c r="F145" s="2"/>
      <c r="G145" s="2"/>
      <c r="H145" s="2"/>
      <c r="I145" s="2"/>
      <c r="J145" s="2"/>
      <c r="K145" s="2"/>
      <c r="L145" s="2"/>
      <c r="M145" s="2"/>
      <c r="N145" s="2"/>
      <c r="AM145" s="2"/>
    </row>
    <row r="146" spans="1:39">
      <c r="A146" s="2"/>
      <c r="B146" s="2"/>
      <c r="C146" s="2"/>
      <c r="D146" s="2"/>
      <c r="E146" s="2"/>
      <c r="F146" s="2"/>
      <c r="G146" s="2"/>
      <c r="H146" s="2"/>
      <c r="I146" s="2"/>
      <c r="J146" s="2"/>
      <c r="K146" s="2"/>
      <c r="L146" s="2"/>
      <c r="M146" s="2"/>
      <c r="N146" s="2"/>
      <c r="AM146" s="2"/>
    </row>
    <row r="147" spans="1:39">
      <c r="A147" s="2"/>
      <c r="B147" s="2"/>
      <c r="C147" s="2"/>
      <c r="D147" s="2"/>
      <c r="E147" s="2"/>
      <c r="F147" s="2"/>
      <c r="G147" s="2"/>
      <c r="H147" s="2"/>
      <c r="I147" s="2"/>
      <c r="J147" s="2"/>
      <c r="K147" s="2"/>
      <c r="L147" s="2"/>
      <c r="M147" s="2"/>
      <c r="N147" s="2"/>
      <c r="AM147" s="2"/>
    </row>
    <row r="148" spans="1:39">
      <c r="A148" s="2"/>
      <c r="B148" s="2"/>
      <c r="C148" s="2"/>
      <c r="D148" s="2"/>
      <c r="E148" s="2"/>
      <c r="F148" s="2"/>
      <c r="G148" s="2"/>
      <c r="H148" s="2"/>
      <c r="I148" s="2"/>
      <c r="J148" s="2"/>
      <c r="K148" s="2"/>
      <c r="L148" s="2"/>
      <c r="M148" s="2"/>
      <c r="N148" s="2"/>
      <c r="AM148" s="2"/>
    </row>
    <row r="149" spans="1:39">
      <c r="A149" s="2"/>
      <c r="B149" s="2"/>
      <c r="C149" s="2"/>
      <c r="D149" s="2"/>
      <c r="E149" s="2"/>
      <c r="F149" s="2"/>
      <c r="G149" s="2"/>
      <c r="H149" s="2"/>
      <c r="I149" s="2"/>
      <c r="J149" s="2"/>
      <c r="K149" s="2"/>
      <c r="L149" s="2"/>
      <c r="M149" s="2"/>
      <c r="N149" s="2"/>
      <c r="AM149" s="2"/>
    </row>
    <row r="150" spans="1:39">
      <c r="A150" s="2"/>
      <c r="B150" s="2"/>
      <c r="C150" s="2"/>
      <c r="D150" s="2"/>
      <c r="E150" s="2"/>
      <c r="F150" s="2"/>
      <c r="G150" s="2"/>
      <c r="H150" s="2"/>
      <c r="I150" s="2"/>
      <c r="J150" s="2"/>
      <c r="K150" s="2"/>
      <c r="L150" s="2"/>
      <c r="M150" s="2"/>
      <c r="N150" s="2"/>
      <c r="AM150" s="2"/>
    </row>
    <row r="151" spans="1:39">
      <c r="A151" s="2"/>
      <c r="B151" s="2"/>
      <c r="C151" s="2"/>
      <c r="D151" s="2"/>
      <c r="E151" s="2"/>
      <c r="F151" s="2"/>
      <c r="G151" s="2"/>
      <c r="H151" s="2"/>
      <c r="I151" s="2"/>
      <c r="J151" s="2"/>
      <c r="K151" s="2"/>
      <c r="L151" s="2"/>
      <c r="M151" s="2"/>
      <c r="N151" s="2"/>
      <c r="AM151" s="2"/>
    </row>
    <row r="152" spans="1:39">
      <c r="A152" s="2"/>
      <c r="B152" s="2"/>
      <c r="C152" s="2"/>
      <c r="D152" s="2"/>
      <c r="E152" s="2"/>
      <c r="F152" s="2"/>
      <c r="G152" s="2"/>
      <c r="H152" s="2"/>
      <c r="I152" s="2"/>
      <c r="J152" s="2"/>
      <c r="K152" s="2"/>
      <c r="L152" s="2"/>
      <c r="M152" s="2"/>
      <c r="N152" s="2"/>
      <c r="AM152" s="2"/>
    </row>
    <row r="153" spans="1:39">
      <c r="A153" s="2"/>
      <c r="B153" s="2"/>
      <c r="C153" s="2"/>
      <c r="D153" s="2"/>
      <c r="E153" s="2"/>
      <c r="F153" s="2"/>
      <c r="G153" s="2"/>
      <c r="H153" s="2"/>
      <c r="I153" s="2"/>
      <c r="J153" s="2"/>
      <c r="K153" s="2"/>
      <c r="L153" s="2"/>
      <c r="M153" s="2"/>
      <c r="N153" s="2"/>
      <c r="AM153" s="2"/>
    </row>
    <row r="154" spans="1:39">
      <c r="A154" s="2"/>
      <c r="B154" s="2"/>
      <c r="C154" s="2"/>
      <c r="D154" s="2"/>
      <c r="E154" s="2"/>
      <c r="F154" s="2"/>
      <c r="G154" s="2"/>
      <c r="H154" s="2"/>
      <c r="I154" s="2"/>
      <c r="J154" s="2"/>
      <c r="K154" s="2"/>
      <c r="L154" s="2"/>
      <c r="M154" s="2"/>
      <c r="N154" s="2"/>
      <c r="AM154" s="2"/>
    </row>
    <row r="155" spans="1:39">
      <c r="A155" s="2"/>
      <c r="B155" s="2"/>
      <c r="C155" s="2"/>
      <c r="D155" s="2"/>
      <c r="E155" s="2"/>
      <c r="F155" s="2"/>
      <c r="G155" s="2"/>
      <c r="H155" s="2"/>
      <c r="I155" s="2"/>
      <c r="J155" s="2"/>
      <c r="K155" s="2"/>
      <c r="L155" s="2"/>
      <c r="M155" s="2"/>
      <c r="N155" s="2"/>
      <c r="AM155" s="2"/>
    </row>
    <row r="156" spans="1:39">
      <c r="A156" s="2"/>
      <c r="B156" s="2"/>
      <c r="C156" s="2"/>
      <c r="D156" s="2"/>
      <c r="E156" s="2"/>
      <c r="F156" s="2"/>
      <c r="G156" s="2"/>
      <c r="H156" s="2"/>
      <c r="I156" s="2"/>
      <c r="J156" s="2"/>
      <c r="K156" s="2"/>
      <c r="L156" s="2"/>
      <c r="M156" s="2"/>
      <c r="N156" s="2"/>
      <c r="AM156" s="2"/>
    </row>
    <row r="157" spans="1:39">
      <c r="A157" s="2"/>
      <c r="B157" s="2"/>
      <c r="C157" s="2"/>
      <c r="D157" s="2"/>
      <c r="E157" s="2"/>
      <c r="F157" s="2"/>
      <c r="G157" s="2"/>
      <c r="H157" s="2"/>
      <c r="I157" s="2"/>
      <c r="J157" s="2"/>
      <c r="K157" s="2"/>
      <c r="L157" s="2"/>
      <c r="M157" s="2"/>
      <c r="N157" s="2"/>
      <c r="AM157" s="2"/>
    </row>
    <row r="158" spans="1:39">
      <c r="A158" s="2"/>
      <c r="B158" s="2"/>
      <c r="C158" s="2"/>
      <c r="D158" s="2"/>
      <c r="E158" s="2"/>
      <c r="F158" s="2"/>
      <c r="G158" s="2"/>
      <c r="H158" s="2"/>
      <c r="I158" s="2"/>
      <c r="J158" s="2"/>
      <c r="K158" s="2"/>
      <c r="L158" s="2"/>
      <c r="M158" s="2"/>
      <c r="N158" s="2"/>
      <c r="AM158" s="2"/>
    </row>
    <row r="159" spans="1:39">
      <c r="A159" s="2"/>
      <c r="B159" s="2"/>
      <c r="C159" s="2"/>
      <c r="D159" s="2"/>
      <c r="E159" s="2"/>
      <c r="F159" s="2"/>
      <c r="G159" s="2"/>
      <c r="H159" s="2"/>
      <c r="I159" s="2"/>
      <c r="J159" s="2"/>
      <c r="K159" s="2"/>
      <c r="L159" s="2"/>
      <c r="M159" s="2"/>
      <c r="N159" s="2"/>
      <c r="AM159" s="2"/>
    </row>
    <row r="160" spans="1:39">
      <c r="A160" s="2"/>
      <c r="B160" s="2"/>
      <c r="C160" s="2"/>
      <c r="D160" s="2"/>
      <c r="E160" s="2"/>
      <c r="F160" s="2"/>
      <c r="G160" s="2"/>
      <c r="H160" s="2"/>
      <c r="I160" s="2"/>
      <c r="J160" s="2"/>
      <c r="K160" s="2"/>
      <c r="L160" s="2"/>
      <c r="M160" s="2"/>
      <c r="N160" s="2"/>
      <c r="AM160" s="2"/>
    </row>
    <row r="161" spans="1:39">
      <c r="A161" s="2"/>
      <c r="B161" s="2"/>
      <c r="C161" s="2"/>
      <c r="D161" s="2"/>
      <c r="E161" s="2"/>
      <c r="F161" s="2"/>
      <c r="G161" s="2"/>
      <c r="H161" s="2"/>
      <c r="I161" s="2"/>
      <c r="J161" s="2"/>
      <c r="K161" s="2"/>
      <c r="L161" s="2"/>
      <c r="M161" s="2"/>
      <c r="N161" s="2"/>
      <c r="AM161" s="2"/>
    </row>
    <row r="162" spans="1:39">
      <c r="A162" s="2"/>
      <c r="B162" s="2"/>
      <c r="C162" s="2"/>
      <c r="D162" s="2"/>
      <c r="E162" s="2"/>
      <c r="F162" s="2"/>
      <c r="G162" s="2"/>
      <c r="H162" s="2"/>
      <c r="I162" s="2"/>
      <c r="J162" s="2"/>
      <c r="K162" s="2"/>
      <c r="L162" s="2"/>
      <c r="M162" s="2"/>
      <c r="N162" s="2"/>
      <c r="AM162" s="2"/>
    </row>
    <row r="163" spans="1:39">
      <c r="A163" s="2"/>
      <c r="B163" s="2"/>
      <c r="C163" s="2"/>
      <c r="D163" s="2"/>
      <c r="E163" s="2"/>
      <c r="F163" s="2"/>
      <c r="G163" s="2"/>
      <c r="H163" s="2"/>
      <c r="I163" s="2"/>
      <c r="J163" s="2"/>
      <c r="K163" s="2"/>
      <c r="L163" s="2"/>
      <c r="M163" s="2"/>
      <c r="N163" s="2"/>
      <c r="AM163" s="2"/>
    </row>
    <row r="164" spans="1:39">
      <c r="A164" s="2"/>
      <c r="B164" s="2"/>
      <c r="C164" s="2"/>
      <c r="D164" s="2"/>
      <c r="E164" s="2"/>
      <c r="F164" s="2"/>
      <c r="G164" s="2"/>
      <c r="H164" s="2"/>
      <c r="I164" s="2"/>
      <c r="J164" s="2"/>
      <c r="K164" s="2"/>
      <c r="L164" s="2"/>
      <c r="M164" s="2"/>
      <c r="N164" s="2"/>
      <c r="AM164" s="2"/>
    </row>
    <row r="165" spans="1:39">
      <c r="A165" s="2"/>
      <c r="B165" s="2"/>
      <c r="C165" s="2"/>
      <c r="D165" s="2"/>
      <c r="E165" s="2"/>
      <c r="F165" s="2"/>
      <c r="G165" s="2"/>
      <c r="H165" s="2"/>
      <c r="I165" s="2"/>
      <c r="J165" s="2"/>
      <c r="K165" s="2"/>
      <c r="L165" s="2"/>
      <c r="M165" s="2"/>
      <c r="N165" s="2"/>
      <c r="AM165" s="2"/>
    </row>
    <row r="166" spans="1:39">
      <c r="A166" s="2"/>
      <c r="B166" s="2"/>
      <c r="C166" s="2"/>
      <c r="D166" s="2"/>
      <c r="E166" s="2"/>
      <c r="F166" s="2"/>
      <c r="G166" s="2"/>
      <c r="H166" s="2"/>
      <c r="I166" s="2"/>
      <c r="J166" s="2"/>
      <c r="K166" s="2"/>
      <c r="L166" s="2"/>
      <c r="M166" s="2"/>
      <c r="N166" s="2"/>
      <c r="AM166" s="2"/>
    </row>
    <row r="167" spans="1:39">
      <c r="A167" s="2"/>
      <c r="B167" s="2"/>
      <c r="C167" s="2"/>
      <c r="D167" s="2"/>
      <c r="E167" s="2"/>
      <c r="F167" s="2"/>
      <c r="G167" s="2"/>
      <c r="H167" s="2"/>
      <c r="I167" s="2"/>
      <c r="J167" s="2"/>
      <c r="K167" s="2"/>
      <c r="L167" s="2"/>
      <c r="M167" s="2"/>
      <c r="N167" s="2"/>
      <c r="AM167" s="2"/>
    </row>
    <row r="168" spans="1:39">
      <c r="A168" s="2"/>
      <c r="B168" s="2"/>
      <c r="C168" s="2"/>
      <c r="D168" s="2"/>
      <c r="E168" s="2"/>
      <c r="F168" s="2"/>
      <c r="G168" s="2"/>
      <c r="H168" s="2"/>
      <c r="I168" s="2"/>
      <c r="J168" s="2"/>
      <c r="K168" s="2"/>
      <c r="L168" s="2"/>
      <c r="M168" s="2"/>
      <c r="N168" s="2"/>
      <c r="AM168" s="2"/>
    </row>
    <row r="169" spans="1:39">
      <c r="A169" s="2"/>
      <c r="B169" s="2"/>
      <c r="C169" s="2"/>
      <c r="D169" s="2"/>
      <c r="E169" s="2"/>
      <c r="F169" s="2"/>
      <c r="G169" s="2"/>
      <c r="H169" s="2"/>
      <c r="I169" s="2"/>
      <c r="J169" s="2"/>
      <c r="K169" s="2"/>
      <c r="L169" s="2"/>
      <c r="M169" s="2"/>
      <c r="N169" s="2"/>
      <c r="AM169" s="2"/>
    </row>
    <row r="170" spans="1:39">
      <c r="A170" s="2"/>
      <c r="B170" s="2"/>
      <c r="C170" s="2"/>
      <c r="D170" s="2"/>
      <c r="E170" s="2"/>
      <c r="F170" s="2"/>
      <c r="G170" s="2"/>
      <c r="H170" s="2"/>
      <c r="I170" s="2"/>
      <c r="J170" s="2"/>
      <c r="K170" s="2"/>
      <c r="L170" s="2"/>
      <c r="M170" s="2"/>
      <c r="N170" s="2"/>
      <c r="AM170" s="2"/>
    </row>
    <row r="171" spans="1:39">
      <c r="A171" s="2"/>
      <c r="B171" s="2"/>
      <c r="C171" s="2"/>
      <c r="D171" s="2"/>
      <c r="E171" s="2"/>
      <c r="F171" s="2"/>
      <c r="G171" s="2"/>
      <c r="H171" s="2"/>
      <c r="I171" s="2"/>
      <c r="J171" s="2"/>
      <c r="K171" s="2"/>
      <c r="L171" s="2"/>
      <c r="M171" s="2"/>
      <c r="N171" s="2"/>
      <c r="AM171" s="2"/>
    </row>
    <row r="172" spans="1:39">
      <c r="A172" s="2"/>
      <c r="B172" s="2"/>
      <c r="C172" s="2"/>
      <c r="D172" s="2"/>
      <c r="E172" s="2"/>
      <c r="F172" s="2"/>
      <c r="G172" s="2"/>
      <c r="H172" s="2"/>
      <c r="I172" s="2"/>
      <c r="J172" s="2"/>
      <c r="K172" s="2"/>
      <c r="L172" s="2"/>
      <c r="M172" s="2"/>
      <c r="N172" s="2"/>
      <c r="AM172" s="2"/>
    </row>
    <row r="173" spans="1:39">
      <c r="A173" s="2"/>
      <c r="B173" s="2"/>
      <c r="C173" s="2"/>
      <c r="D173" s="2"/>
      <c r="E173" s="2"/>
      <c r="F173" s="2"/>
      <c r="G173" s="2"/>
      <c r="H173" s="2"/>
      <c r="I173" s="2"/>
      <c r="J173" s="2"/>
      <c r="K173" s="2"/>
      <c r="L173" s="2"/>
      <c r="M173" s="2"/>
      <c r="N173" s="2"/>
      <c r="AM173" s="2"/>
    </row>
    <row r="174" spans="1:39">
      <c r="A174" s="2"/>
      <c r="B174" s="2"/>
      <c r="C174" s="2"/>
      <c r="D174" s="2"/>
      <c r="E174" s="2"/>
      <c r="F174" s="2"/>
      <c r="G174" s="2"/>
      <c r="H174" s="2"/>
      <c r="I174" s="2"/>
      <c r="J174" s="2"/>
      <c r="K174" s="2"/>
      <c r="L174" s="2"/>
      <c r="M174" s="2"/>
      <c r="N174" s="2"/>
      <c r="AM174" s="2"/>
    </row>
    <row r="175" spans="1:39">
      <c r="A175" s="2"/>
      <c r="B175" s="2"/>
      <c r="C175" s="2"/>
      <c r="D175" s="2"/>
      <c r="E175" s="2"/>
      <c r="F175" s="2"/>
      <c r="G175" s="2"/>
      <c r="H175" s="2"/>
      <c r="I175" s="2"/>
      <c r="J175" s="2"/>
      <c r="K175" s="2"/>
      <c r="L175" s="2"/>
      <c r="M175" s="2"/>
      <c r="N175" s="2"/>
      <c r="AM175" s="2"/>
    </row>
    <row r="176" spans="1:39">
      <c r="A176" s="2"/>
      <c r="B176" s="2"/>
      <c r="C176" s="2"/>
      <c r="D176" s="2"/>
      <c r="E176" s="2"/>
      <c r="F176" s="2"/>
      <c r="G176" s="2"/>
      <c r="H176" s="2"/>
      <c r="I176" s="2"/>
      <c r="J176" s="2"/>
      <c r="K176" s="2"/>
      <c r="L176" s="2"/>
      <c r="M176" s="2"/>
      <c r="N176" s="2"/>
      <c r="AM176" s="2"/>
    </row>
    <row r="177" spans="1:39">
      <c r="A177" s="2"/>
      <c r="B177" s="2"/>
      <c r="C177" s="2"/>
      <c r="D177" s="2"/>
      <c r="E177" s="2"/>
      <c r="F177" s="2"/>
      <c r="G177" s="2"/>
      <c r="H177" s="2"/>
      <c r="I177" s="2"/>
      <c r="J177" s="2"/>
      <c r="K177" s="2"/>
      <c r="L177" s="2"/>
      <c r="M177" s="2"/>
      <c r="N177" s="2"/>
      <c r="AM177" s="2"/>
    </row>
    <row r="178" spans="1:39">
      <c r="A178" s="2"/>
      <c r="B178" s="2"/>
      <c r="C178" s="2"/>
      <c r="D178" s="2"/>
      <c r="E178" s="2"/>
      <c r="F178" s="2"/>
      <c r="G178" s="2"/>
      <c r="H178" s="2"/>
      <c r="I178" s="2"/>
      <c r="J178" s="2"/>
      <c r="K178" s="2"/>
      <c r="L178" s="2"/>
      <c r="M178" s="2"/>
      <c r="N178" s="2"/>
      <c r="AM178" s="2"/>
    </row>
    <row r="179" spans="1:39">
      <c r="A179" s="2"/>
      <c r="B179" s="2"/>
      <c r="C179" s="2"/>
      <c r="D179" s="2"/>
      <c r="E179" s="2"/>
      <c r="F179" s="2"/>
      <c r="G179" s="2"/>
      <c r="H179" s="2"/>
      <c r="I179" s="2"/>
      <c r="J179" s="2"/>
      <c r="K179" s="2"/>
      <c r="L179" s="2"/>
      <c r="M179" s="2"/>
      <c r="N179" s="2"/>
      <c r="AM179" s="2"/>
    </row>
    <row r="180" spans="1:39">
      <c r="A180" s="2"/>
      <c r="B180" s="2"/>
      <c r="C180" s="2"/>
      <c r="D180" s="2"/>
      <c r="E180" s="2"/>
      <c r="F180" s="2"/>
      <c r="G180" s="2"/>
      <c r="H180" s="2"/>
      <c r="I180" s="2"/>
      <c r="J180" s="2"/>
      <c r="K180" s="2"/>
      <c r="L180" s="2"/>
      <c r="M180" s="2"/>
      <c r="N180" s="2"/>
      <c r="AM180" s="2"/>
    </row>
    <row r="181" spans="1:39">
      <c r="A181" s="2"/>
      <c r="B181" s="2"/>
      <c r="C181" s="2"/>
      <c r="D181" s="2"/>
      <c r="E181" s="2"/>
      <c r="F181" s="2"/>
      <c r="G181" s="2"/>
      <c r="H181" s="2"/>
      <c r="I181" s="2"/>
      <c r="J181" s="2"/>
      <c r="K181" s="2"/>
      <c r="L181" s="2"/>
      <c r="M181" s="2"/>
      <c r="N181" s="2"/>
      <c r="AM181" s="2"/>
    </row>
    <row r="182" spans="1:39">
      <c r="A182" s="2"/>
      <c r="B182" s="2"/>
      <c r="C182" s="2"/>
      <c r="D182" s="2"/>
      <c r="E182" s="2"/>
      <c r="F182" s="2"/>
      <c r="G182" s="2"/>
      <c r="H182" s="2"/>
      <c r="I182" s="2"/>
      <c r="J182" s="2"/>
      <c r="K182" s="2"/>
      <c r="L182" s="2"/>
      <c r="M182" s="2"/>
      <c r="N182" s="2"/>
      <c r="AM182" s="2"/>
    </row>
    <row r="183" spans="1:39">
      <c r="A183" s="2"/>
      <c r="B183" s="2"/>
      <c r="C183" s="2"/>
      <c r="D183" s="2"/>
      <c r="E183" s="2"/>
      <c r="F183" s="2"/>
      <c r="G183" s="2"/>
      <c r="H183" s="2"/>
      <c r="I183" s="2"/>
      <c r="J183" s="2"/>
      <c r="K183" s="2"/>
      <c r="L183" s="2"/>
      <c r="M183" s="2"/>
      <c r="N183" s="2"/>
      <c r="AM183" s="2"/>
    </row>
    <row r="184" spans="1:39">
      <c r="A184" s="2"/>
      <c r="B184" s="2"/>
      <c r="C184" s="2"/>
      <c r="D184" s="2"/>
      <c r="E184" s="2"/>
      <c r="F184" s="2"/>
      <c r="G184" s="2"/>
      <c r="H184" s="2"/>
      <c r="I184" s="2"/>
      <c r="J184" s="2"/>
      <c r="K184" s="2"/>
      <c r="L184" s="2"/>
      <c r="M184" s="2"/>
      <c r="N184" s="2"/>
      <c r="AM184" s="2"/>
    </row>
    <row r="185" spans="1:39">
      <c r="A185" s="2"/>
      <c r="B185" s="2"/>
      <c r="C185" s="2"/>
      <c r="D185" s="2"/>
      <c r="E185" s="2"/>
      <c r="F185" s="2"/>
      <c r="G185" s="2"/>
      <c r="H185" s="2"/>
      <c r="I185" s="2"/>
      <c r="J185" s="2"/>
      <c r="K185" s="2"/>
      <c r="L185" s="2"/>
      <c r="M185" s="2"/>
      <c r="N185" s="2"/>
      <c r="AM185" s="2"/>
    </row>
    <row r="186" spans="1:39">
      <c r="A186" s="2"/>
      <c r="B186" s="2"/>
      <c r="C186" s="2"/>
      <c r="D186" s="2"/>
      <c r="E186" s="2"/>
      <c r="F186" s="2"/>
      <c r="G186" s="2"/>
      <c r="H186" s="2"/>
      <c r="I186" s="2"/>
      <c r="J186" s="2"/>
      <c r="K186" s="2"/>
      <c r="L186" s="2"/>
      <c r="M186" s="2"/>
      <c r="N186" s="2"/>
      <c r="AM186" s="2"/>
    </row>
    <row r="187" spans="1:39">
      <c r="A187" s="2"/>
      <c r="B187" s="2"/>
      <c r="C187" s="2"/>
      <c r="D187" s="2"/>
      <c r="E187" s="2"/>
      <c r="F187" s="2"/>
      <c r="G187" s="2"/>
      <c r="H187" s="2"/>
      <c r="I187" s="2"/>
      <c r="J187" s="2"/>
      <c r="K187" s="2"/>
      <c r="L187" s="2"/>
      <c r="M187" s="2"/>
      <c r="N187" s="2"/>
      <c r="AM187" s="2"/>
    </row>
    <row r="188" spans="1:39">
      <c r="A188" s="2"/>
      <c r="B188" s="2"/>
      <c r="C188" s="2"/>
      <c r="D188" s="2"/>
      <c r="E188" s="2"/>
      <c r="F188" s="2"/>
      <c r="G188" s="2"/>
      <c r="H188" s="2"/>
      <c r="I188" s="2"/>
      <c r="J188" s="2"/>
      <c r="K188" s="2"/>
      <c r="L188" s="2"/>
      <c r="M188" s="2"/>
      <c r="N188" s="2"/>
      <c r="AM188" s="2"/>
    </row>
    <row r="189" spans="1:39">
      <c r="A189" s="2"/>
      <c r="B189" s="2"/>
      <c r="C189" s="2"/>
      <c r="D189" s="2"/>
      <c r="E189" s="2"/>
      <c r="F189" s="2"/>
      <c r="G189" s="2"/>
      <c r="H189" s="2"/>
      <c r="I189" s="2"/>
      <c r="J189" s="2"/>
      <c r="K189" s="2"/>
      <c r="L189" s="2"/>
      <c r="M189" s="2"/>
      <c r="N189" s="2"/>
      <c r="AM189" s="2"/>
    </row>
    <row r="190" spans="1:39">
      <c r="A190" s="2"/>
      <c r="B190" s="2"/>
      <c r="C190" s="2"/>
      <c r="D190" s="2"/>
      <c r="E190" s="2"/>
      <c r="F190" s="2"/>
      <c r="G190" s="2"/>
      <c r="H190" s="2"/>
      <c r="I190" s="2"/>
      <c r="J190" s="2"/>
      <c r="K190" s="2"/>
      <c r="L190" s="2"/>
      <c r="M190" s="2"/>
      <c r="N190" s="2"/>
      <c r="AM190" s="2"/>
    </row>
    <row r="191" spans="1:39">
      <c r="A191" s="2"/>
      <c r="B191" s="2"/>
      <c r="C191" s="2"/>
      <c r="D191" s="2"/>
      <c r="E191" s="2"/>
      <c r="F191" s="2"/>
      <c r="G191" s="2"/>
      <c r="H191" s="2"/>
      <c r="I191" s="2"/>
      <c r="J191" s="2"/>
      <c r="K191" s="2"/>
      <c r="L191" s="2"/>
      <c r="M191" s="2"/>
      <c r="N191" s="2"/>
      <c r="AM191" s="2"/>
    </row>
    <row r="192" spans="1:39">
      <c r="A192" s="2"/>
      <c r="B192" s="2"/>
      <c r="C192" s="2"/>
      <c r="D192" s="2"/>
      <c r="E192" s="2"/>
      <c r="F192" s="2"/>
      <c r="G192" s="2"/>
      <c r="H192" s="2"/>
      <c r="I192" s="2"/>
      <c r="J192" s="2"/>
      <c r="K192" s="2"/>
      <c r="L192" s="2"/>
      <c r="M192" s="2"/>
      <c r="N192" s="2"/>
      <c r="AM192" s="2"/>
    </row>
    <row r="193" spans="1:39">
      <c r="A193" s="2"/>
      <c r="B193" s="2"/>
      <c r="C193" s="2"/>
      <c r="D193" s="2"/>
      <c r="E193" s="2"/>
      <c r="F193" s="2"/>
      <c r="G193" s="2"/>
      <c r="H193" s="2"/>
      <c r="I193" s="2"/>
      <c r="J193" s="2"/>
      <c r="K193" s="2"/>
      <c r="L193" s="2"/>
      <c r="M193" s="2"/>
      <c r="N193" s="2"/>
      <c r="AM193" s="2"/>
    </row>
    <row r="194" spans="1:39">
      <c r="A194" s="2"/>
      <c r="B194" s="2"/>
      <c r="C194" s="2"/>
      <c r="D194" s="2"/>
      <c r="E194" s="2"/>
      <c r="F194" s="2"/>
      <c r="G194" s="2"/>
      <c r="H194" s="2"/>
      <c r="I194" s="2"/>
      <c r="J194" s="2"/>
      <c r="K194" s="2"/>
      <c r="L194" s="2"/>
      <c r="M194" s="2"/>
      <c r="N194" s="2"/>
      <c r="AM194" s="2"/>
    </row>
    <row r="195" spans="1:39">
      <c r="A195" s="2"/>
      <c r="B195" s="2"/>
      <c r="C195" s="2"/>
      <c r="D195" s="2"/>
      <c r="E195" s="2"/>
      <c r="F195" s="2"/>
      <c r="G195" s="2"/>
      <c r="H195" s="2"/>
      <c r="I195" s="2"/>
      <c r="J195" s="2"/>
      <c r="K195" s="2"/>
      <c r="L195" s="2"/>
      <c r="M195" s="2"/>
      <c r="N195" s="2"/>
      <c r="AM195" s="2"/>
    </row>
    <row r="196" spans="1:39">
      <c r="A196" s="2"/>
      <c r="B196" s="2"/>
      <c r="C196" s="2"/>
      <c r="D196" s="2"/>
      <c r="E196" s="2"/>
      <c r="F196" s="2"/>
      <c r="G196" s="2"/>
      <c r="H196" s="2"/>
      <c r="I196" s="2"/>
      <c r="J196" s="2"/>
      <c r="K196" s="2"/>
      <c r="L196" s="2"/>
      <c r="M196" s="2"/>
      <c r="N196" s="2"/>
      <c r="AM196" s="2"/>
    </row>
    <row r="197" spans="1:39">
      <c r="A197" s="2"/>
      <c r="B197" s="2"/>
      <c r="C197" s="2"/>
      <c r="D197" s="2"/>
      <c r="E197" s="2"/>
      <c r="F197" s="2"/>
      <c r="G197" s="2"/>
      <c r="H197" s="2"/>
      <c r="I197" s="2"/>
      <c r="J197" s="2"/>
      <c r="K197" s="2"/>
      <c r="L197" s="2"/>
      <c r="M197" s="2"/>
      <c r="N197" s="2"/>
      <c r="AM197" s="2"/>
    </row>
    <row r="198" spans="1:39">
      <c r="A198" s="2"/>
      <c r="B198" s="2"/>
      <c r="C198" s="2"/>
      <c r="D198" s="2"/>
      <c r="E198" s="2"/>
      <c r="F198" s="2"/>
      <c r="G198" s="2"/>
      <c r="H198" s="2"/>
      <c r="I198" s="2"/>
      <c r="J198" s="2"/>
      <c r="K198" s="2"/>
      <c r="L198" s="2"/>
      <c r="M198" s="2"/>
      <c r="N198" s="2"/>
      <c r="AM198" s="2"/>
    </row>
    <row r="199" spans="1:39">
      <c r="A199" s="2"/>
      <c r="B199" s="2"/>
      <c r="C199" s="2"/>
      <c r="D199" s="2"/>
      <c r="E199" s="2"/>
      <c r="F199" s="2"/>
      <c r="G199" s="2"/>
      <c r="H199" s="2"/>
      <c r="I199" s="2"/>
      <c r="J199" s="2"/>
      <c r="K199" s="2"/>
      <c r="L199" s="2"/>
      <c r="M199" s="2"/>
      <c r="N199" s="2"/>
      <c r="AM199" s="2"/>
    </row>
    <row r="200" spans="1:39">
      <c r="A200" s="2"/>
      <c r="B200" s="2"/>
      <c r="C200" s="2"/>
      <c r="D200" s="2"/>
      <c r="E200" s="2"/>
      <c r="F200" s="2"/>
      <c r="G200" s="2"/>
      <c r="H200" s="2"/>
      <c r="I200" s="2"/>
      <c r="J200" s="2"/>
      <c r="K200" s="2"/>
      <c r="L200" s="2"/>
      <c r="M200" s="2"/>
      <c r="N200" s="2"/>
      <c r="AM200" s="2"/>
    </row>
    <row r="201" spans="1:39">
      <c r="A201" s="2"/>
      <c r="B201" s="2"/>
      <c r="C201" s="2"/>
      <c r="D201" s="2"/>
      <c r="E201" s="2"/>
      <c r="F201" s="2"/>
      <c r="G201" s="2"/>
      <c r="H201" s="2"/>
      <c r="I201" s="2"/>
      <c r="J201" s="2"/>
      <c r="K201" s="2"/>
      <c r="L201" s="2"/>
      <c r="M201" s="2"/>
      <c r="N201" s="2"/>
      <c r="AM201" s="2"/>
    </row>
    <row r="202" spans="1:39">
      <c r="A202" s="2"/>
      <c r="B202" s="2"/>
      <c r="C202" s="2"/>
      <c r="D202" s="2"/>
      <c r="E202" s="2"/>
      <c r="F202" s="2"/>
      <c r="G202" s="2"/>
      <c r="H202" s="2"/>
      <c r="I202" s="2"/>
      <c r="J202" s="2"/>
      <c r="K202" s="2"/>
      <c r="L202" s="2"/>
      <c r="M202" s="2"/>
      <c r="N202" s="2"/>
      <c r="AM202" s="2"/>
    </row>
    <row r="203" spans="1:39">
      <c r="A203" s="2"/>
      <c r="B203" s="2"/>
      <c r="C203" s="2"/>
      <c r="D203" s="2"/>
      <c r="E203" s="2"/>
      <c r="F203" s="2"/>
      <c r="G203" s="2"/>
      <c r="H203" s="2"/>
      <c r="I203" s="2"/>
      <c r="J203" s="2"/>
      <c r="K203" s="2"/>
      <c r="L203" s="2"/>
      <c r="M203" s="2"/>
      <c r="N203" s="2"/>
      <c r="AM203" s="2"/>
    </row>
    <row r="204" spans="1:39">
      <c r="A204" s="2"/>
      <c r="B204" s="2"/>
      <c r="C204" s="2"/>
      <c r="D204" s="2"/>
      <c r="E204" s="2"/>
      <c r="F204" s="2"/>
      <c r="G204" s="2"/>
      <c r="H204" s="2"/>
      <c r="I204" s="2"/>
      <c r="J204" s="2"/>
      <c r="K204" s="2"/>
      <c r="L204" s="2"/>
      <c r="M204" s="2"/>
      <c r="N204" s="2"/>
      <c r="AM204" s="2"/>
    </row>
    <row r="205" spans="1:39">
      <c r="A205" s="2"/>
      <c r="B205" s="2"/>
      <c r="C205" s="2"/>
      <c r="D205" s="2"/>
      <c r="E205" s="2"/>
      <c r="F205" s="2"/>
      <c r="G205" s="2"/>
      <c r="H205" s="2"/>
      <c r="I205" s="2"/>
      <c r="J205" s="2"/>
      <c r="K205" s="2"/>
      <c r="L205" s="2"/>
      <c r="M205" s="2"/>
      <c r="N205" s="2"/>
      <c r="AM205" s="2"/>
    </row>
    <row r="206" spans="1:39">
      <c r="A206" s="2"/>
      <c r="B206" s="2"/>
      <c r="C206" s="2"/>
      <c r="D206" s="2"/>
      <c r="E206" s="2"/>
      <c r="F206" s="2"/>
      <c r="G206" s="2"/>
      <c r="H206" s="2"/>
      <c r="I206" s="2"/>
      <c r="J206" s="2"/>
      <c r="K206" s="2"/>
      <c r="L206" s="2"/>
      <c r="M206" s="2"/>
      <c r="N206" s="2"/>
      <c r="AM206" s="2"/>
    </row>
    <row r="207" spans="1:39">
      <c r="A207" s="2"/>
      <c r="B207" s="2"/>
      <c r="C207" s="2"/>
      <c r="D207" s="2"/>
      <c r="E207" s="2"/>
      <c r="F207" s="2"/>
      <c r="G207" s="2"/>
      <c r="H207" s="2"/>
      <c r="I207" s="2"/>
      <c r="J207" s="2"/>
      <c r="K207" s="2"/>
      <c r="L207" s="2"/>
      <c r="M207" s="2"/>
      <c r="N207" s="2"/>
      <c r="AM207" s="2"/>
    </row>
    <row r="208" spans="1:39">
      <c r="A208" s="2"/>
      <c r="B208" s="2"/>
      <c r="C208" s="2"/>
      <c r="D208" s="2"/>
      <c r="E208" s="2"/>
      <c r="F208" s="2"/>
      <c r="G208" s="2"/>
      <c r="H208" s="2"/>
      <c r="I208" s="2"/>
      <c r="J208" s="2"/>
      <c r="K208" s="2"/>
      <c r="L208" s="2"/>
      <c r="M208" s="2"/>
      <c r="N208" s="2"/>
      <c r="AM208" s="2"/>
    </row>
    <row r="209" spans="1:39">
      <c r="A209" s="2"/>
      <c r="B209" s="2"/>
      <c r="C209" s="2"/>
      <c r="D209" s="2"/>
      <c r="E209" s="2"/>
      <c r="F209" s="2"/>
      <c r="G209" s="2"/>
      <c r="H209" s="2"/>
      <c r="I209" s="2"/>
      <c r="J209" s="2"/>
      <c r="K209" s="2"/>
      <c r="L209" s="2"/>
      <c r="M209" s="2"/>
      <c r="N209" s="2"/>
      <c r="AM209" s="2"/>
    </row>
    <row r="210" spans="1:39">
      <c r="A210" s="2"/>
      <c r="B210" s="2"/>
      <c r="C210" s="2"/>
      <c r="D210" s="2"/>
      <c r="E210" s="2"/>
      <c r="F210" s="2"/>
      <c r="G210" s="2"/>
      <c r="H210" s="2"/>
      <c r="I210" s="2"/>
      <c r="J210" s="2"/>
      <c r="K210" s="2"/>
      <c r="L210" s="2"/>
      <c r="M210" s="2"/>
      <c r="N210" s="2"/>
      <c r="AM210" s="2"/>
    </row>
    <row r="211" spans="1:39">
      <c r="A211" s="2"/>
      <c r="B211" s="2"/>
      <c r="C211" s="2"/>
      <c r="D211" s="2"/>
      <c r="E211" s="2"/>
      <c r="F211" s="2"/>
      <c r="G211" s="2"/>
      <c r="H211" s="2"/>
      <c r="I211" s="2"/>
      <c r="J211" s="2"/>
      <c r="K211" s="2"/>
      <c r="L211" s="2"/>
      <c r="M211" s="2"/>
      <c r="N211" s="2"/>
      <c r="AM211" s="2"/>
    </row>
    <row r="212" spans="1:39">
      <c r="A212" s="2"/>
      <c r="B212" s="2"/>
      <c r="C212" s="2"/>
      <c r="D212" s="2"/>
      <c r="E212" s="2"/>
      <c r="F212" s="2"/>
      <c r="G212" s="2"/>
      <c r="H212" s="2"/>
      <c r="I212" s="2"/>
      <c r="J212" s="2"/>
      <c r="K212" s="2"/>
      <c r="L212" s="2"/>
      <c r="M212" s="2"/>
      <c r="N212" s="2"/>
      <c r="AM212" s="2"/>
    </row>
    <row r="213" spans="1:39">
      <c r="A213" s="2"/>
      <c r="B213" s="2"/>
      <c r="C213" s="2"/>
      <c r="D213" s="2"/>
      <c r="E213" s="2"/>
      <c r="F213" s="2"/>
      <c r="G213" s="2"/>
      <c r="H213" s="2"/>
      <c r="I213" s="2"/>
      <c r="J213" s="2"/>
      <c r="K213" s="2"/>
      <c r="L213" s="2"/>
      <c r="M213" s="2"/>
      <c r="N213" s="2"/>
      <c r="AM213" s="2"/>
    </row>
    <row r="214" spans="1:39">
      <c r="A214" s="2"/>
      <c r="B214" s="2"/>
      <c r="C214" s="2"/>
      <c r="D214" s="2"/>
      <c r="E214" s="2"/>
      <c r="F214" s="2"/>
      <c r="G214" s="2"/>
      <c r="H214" s="2"/>
      <c r="I214" s="2"/>
      <c r="J214" s="2"/>
      <c r="K214" s="2"/>
      <c r="L214" s="2"/>
      <c r="M214" s="2"/>
      <c r="N214" s="2"/>
      <c r="AM214" s="2"/>
    </row>
    <row r="215" spans="1:39">
      <c r="A215" s="2"/>
      <c r="B215" s="2"/>
      <c r="C215" s="2"/>
      <c r="D215" s="2"/>
      <c r="E215" s="2"/>
      <c r="F215" s="2"/>
      <c r="G215" s="2"/>
      <c r="H215" s="2"/>
      <c r="I215" s="2"/>
      <c r="J215" s="2"/>
      <c r="K215" s="2"/>
      <c r="L215" s="2"/>
      <c r="M215" s="2"/>
      <c r="N215" s="2"/>
      <c r="AM215" s="2"/>
    </row>
    <row r="216" spans="1:39">
      <c r="A216" s="2"/>
      <c r="B216" s="2"/>
      <c r="C216" s="2"/>
      <c r="D216" s="2"/>
      <c r="E216" s="2"/>
      <c r="F216" s="2"/>
      <c r="G216" s="2"/>
      <c r="H216" s="2"/>
      <c r="I216" s="2"/>
      <c r="J216" s="2"/>
      <c r="K216" s="2"/>
      <c r="L216" s="2"/>
      <c r="M216" s="2"/>
      <c r="N216" s="2"/>
      <c r="AM216" s="2"/>
    </row>
    <row r="217" spans="1:39">
      <c r="A217" s="2"/>
      <c r="B217" s="2"/>
      <c r="C217" s="2"/>
      <c r="D217" s="2"/>
      <c r="E217" s="2"/>
      <c r="F217" s="2"/>
      <c r="G217" s="2"/>
      <c r="H217" s="2"/>
      <c r="I217" s="2"/>
      <c r="J217" s="2"/>
      <c r="K217" s="2"/>
      <c r="L217" s="2"/>
      <c r="M217" s="2"/>
      <c r="N217" s="2"/>
      <c r="AM217" s="2"/>
    </row>
    <row r="218" spans="1:39">
      <c r="A218" s="2"/>
      <c r="B218" s="2"/>
      <c r="C218" s="2"/>
      <c r="D218" s="2"/>
      <c r="E218" s="2"/>
      <c r="F218" s="2"/>
      <c r="G218" s="2"/>
      <c r="H218" s="2"/>
      <c r="I218" s="2"/>
      <c r="J218" s="2"/>
      <c r="K218" s="2"/>
      <c r="L218" s="2"/>
      <c r="M218" s="2"/>
      <c r="N218" s="2"/>
      <c r="AM218" s="2"/>
    </row>
    <row r="219" spans="1:39">
      <c r="A219" s="2"/>
      <c r="B219" s="2"/>
      <c r="C219" s="2"/>
      <c r="D219" s="2"/>
      <c r="E219" s="2"/>
      <c r="F219" s="2"/>
      <c r="G219" s="2"/>
      <c r="H219" s="2"/>
      <c r="I219" s="2"/>
      <c r="J219" s="2"/>
      <c r="K219" s="2"/>
      <c r="L219" s="2"/>
      <c r="M219" s="2"/>
      <c r="N219" s="2"/>
      <c r="AM219" s="2"/>
    </row>
    <row r="220" spans="1:39">
      <c r="A220" s="2"/>
      <c r="B220" s="2"/>
      <c r="C220" s="2"/>
      <c r="D220" s="2"/>
      <c r="E220" s="2"/>
      <c r="F220" s="2"/>
      <c r="G220" s="2"/>
      <c r="H220" s="2"/>
      <c r="I220" s="2"/>
      <c r="J220" s="2"/>
      <c r="K220" s="2"/>
      <c r="L220" s="2"/>
      <c r="M220" s="2"/>
      <c r="N220" s="2"/>
      <c r="AM220" s="2"/>
    </row>
    <row r="221" spans="1:39">
      <c r="A221" s="2"/>
      <c r="B221" s="2"/>
      <c r="C221" s="2"/>
      <c r="D221" s="2"/>
      <c r="E221" s="2"/>
      <c r="F221" s="2"/>
      <c r="G221" s="2"/>
      <c r="H221" s="2"/>
      <c r="I221" s="2"/>
      <c r="J221" s="2"/>
      <c r="K221" s="2"/>
      <c r="L221" s="2"/>
      <c r="M221" s="2"/>
      <c r="N221" s="2"/>
      <c r="AM221" s="2"/>
    </row>
    <row r="222" spans="1:39">
      <c r="A222" s="2"/>
      <c r="B222" s="2"/>
      <c r="C222" s="2"/>
      <c r="D222" s="2"/>
      <c r="E222" s="2"/>
      <c r="F222" s="2"/>
      <c r="G222" s="2"/>
      <c r="H222" s="2"/>
      <c r="I222" s="2"/>
      <c r="J222" s="2"/>
      <c r="K222" s="2"/>
      <c r="L222" s="2"/>
      <c r="M222" s="2"/>
      <c r="N222" s="2"/>
      <c r="AM222" s="2"/>
    </row>
    <row r="223" spans="1:39">
      <c r="A223" s="2"/>
      <c r="B223" s="2"/>
      <c r="C223" s="2"/>
      <c r="D223" s="2"/>
      <c r="E223" s="2"/>
      <c r="F223" s="2"/>
      <c r="G223" s="2"/>
      <c r="H223" s="2"/>
      <c r="I223" s="2"/>
      <c r="J223" s="2"/>
      <c r="K223" s="2"/>
      <c r="L223" s="2"/>
      <c r="M223" s="2"/>
      <c r="N223" s="2"/>
      <c r="AM223" s="2"/>
    </row>
    <row r="224" spans="1:39">
      <c r="A224" s="2"/>
      <c r="B224" s="2"/>
      <c r="C224" s="2"/>
      <c r="D224" s="2"/>
      <c r="E224" s="2"/>
      <c r="F224" s="2"/>
      <c r="G224" s="2"/>
      <c r="H224" s="2"/>
      <c r="I224" s="2"/>
      <c r="J224" s="2"/>
      <c r="K224" s="2"/>
      <c r="L224" s="2"/>
      <c r="M224" s="2"/>
      <c r="N224" s="2"/>
      <c r="AM224" s="2"/>
    </row>
    <row r="225" spans="1:39">
      <c r="A225" s="2"/>
      <c r="B225" s="2"/>
      <c r="C225" s="2"/>
      <c r="D225" s="2"/>
      <c r="E225" s="2"/>
      <c r="F225" s="2"/>
      <c r="G225" s="2"/>
      <c r="H225" s="2"/>
      <c r="I225" s="2"/>
      <c r="J225" s="2"/>
      <c r="K225" s="2"/>
      <c r="L225" s="2"/>
      <c r="M225" s="2"/>
      <c r="N225" s="2"/>
      <c r="AM225" s="2"/>
    </row>
    <row r="226" spans="1:39">
      <c r="A226" s="2"/>
      <c r="B226" s="2"/>
      <c r="C226" s="2"/>
      <c r="D226" s="2"/>
      <c r="E226" s="2"/>
      <c r="F226" s="2"/>
      <c r="G226" s="2"/>
      <c r="H226" s="2"/>
      <c r="I226" s="2"/>
      <c r="J226" s="2"/>
      <c r="K226" s="2"/>
      <c r="L226" s="2"/>
      <c r="M226" s="2"/>
      <c r="N226" s="2"/>
      <c r="AM226" s="2"/>
    </row>
    <row r="227" spans="1:39">
      <c r="A227" s="2"/>
      <c r="B227" s="2"/>
      <c r="C227" s="2"/>
      <c r="D227" s="2"/>
      <c r="E227" s="2"/>
      <c r="F227" s="2"/>
      <c r="G227" s="2"/>
      <c r="H227" s="2"/>
      <c r="I227" s="2"/>
      <c r="J227" s="2"/>
      <c r="K227" s="2"/>
      <c r="L227" s="2"/>
      <c r="M227" s="2"/>
      <c r="N227" s="2"/>
      <c r="AM227" s="2"/>
    </row>
    <row r="228" spans="1:39">
      <c r="A228" s="2"/>
      <c r="B228" s="2"/>
      <c r="C228" s="2"/>
      <c r="D228" s="2"/>
      <c r="E228" s="2"/>
      <c r="F228" s="2"/>
      <c r="G228" s="2"/>
      <c r="H228" s="2"/>
      <c r="I228" s="2"/>
      <c r="J228" s="2"/>
      <c r="K228" s="2"/>
      <c r="L228" s="2"/>
      <c r="M228" s="2"/>
      <c r="N228" s="2"/>
      <c r="AM228" s="2"/>
    </row>
    <row r="229" spans="1:39">
      <c r="A229" s="2"/>
      <c r="B229" s="2"/>
      <c r="C229" s="2"/>
      <c r="D229" s="2"/>
      <c r="E229" s="2"/>
      <c r="F229" s="2"/>
      <c r="G229" s="2"/>
      <c r="H229" s="2"/>
      <c r="I229" s="2"/>
      <c r="J229" s="2"/>
      <c r="K229" s="2"/>
      <c r="L229" s="2"/>
      <c r="M229" s="2"/>
      <c r="N229" s="2"/>
      <c r="AM229" s="2"/>
    </row>
    <row r="230" spans="1:39">
      <c r="A230" s="2"/>
      <c r="B230" s="2"/>
      <c r="C230" s="2"/>
      <c r="D230" s="2"/>
      <c r="E230" s="2"/>
      <c r="F230" s="2"/>
      <c r="G230" s="2"/>
      <c r="H230" s="2"/>
      <c r="I230" s="2"/>
      <c r="J230" s="2"/>
      <c r="K230" s="2"/>
      <c r="L230" s="2"/>
      <c r="M230" s="2"/>
      <c r="N230" s="2"/>
      <c r="AM230" s="2"/>
    </row>
    <row r="231" spans="1:39">
      <c r="A231" s="2"/>
      <c r="B231" s="2"/>
      <c r="C231" s="2"/>
      <c r="D231" s="2"/>
      <c r="E231" s="2"/>
      <c r="F231" s="2"/>
      <c r="G231" s="2"/>
      <c r="H231" s="2"/>
      <c r="I231" s="2"/>
      <c r="J231" s="2"/>
      <c r="K231" s="2"/>
      <c r="L231" s="2"/>
      <c r="M231" s="2"/>
      <c r="N231" s="2"/>
      <c r="AM231" s="2"/>
    </row>
    <row r="232" spans="1:39">
      <c r="A232" s="2"/>
      <c r="B232" s="2"/>
      <c r="C232" s="2"/>
      <c r="D232" s="2"/>
      <c r="E232" s="2"/>
      <c r="F232" s="2"/>
      <c r="G232" s="2"/>
      <c r="H232" s="2"/>
      <c r="I232" s="2"/>
      <c r="J232" s="2"/>
      <c r="K232" s="2"/>
      <c r="L232" s="2"/>
      <c r="M232" s="2"/>
      <c r="N232" s="2"/>
      <c r="AM232" s="2"/>
    </row>
    <row r="233" spans="1:39">
      <c r="A233" s="2"/>
      <c r="B233" s="2"/>
      <c r="C233" s="2"/>
      <c r="D233" s="2"/>
      <c r="E233" s="2"/>
      <c r="F233" s="2"/>
      <c r="G233" s="2"/>
      <c r="H233" s="2"/>
      <c r="I233" s="2"/>
      <c r="J233" s="2"/>
      <c r="K233" s="2"/>
      <c r="L233" s="2"/>
      <c r="M233" s="2"/>
      <c r="N233" s="2"/>
      <c r="AM233" s="2"/>
    </row>
    <row r="234" spans="1:39">
      <c r="A234" s="2"/>
      <c r="B234" s="2"/>
      <c r="C234" s="2"/>
      <c r="D234" s="2"/>
      <c r="E234" s="2"/>
      <c r="F234" s="2"/>
      <c r="G234" s="2"/>
      <c r="H234" s="2"/>
      <c r="I234" s="2"/>
      <c r="J234" s="2"/>
      <c r="K234" s="2"/>
      <c r="L234" s="2"/>
      <c r="M234" s="2"/>
      <c r="N234" s="2"/>
      <c r="AM234" s="2"/>
    </row>
    <row r="235" spans="1:39">
      <c r="A235" s="2"/>
      <c r="B235" s="2"/>
      <c r="C235" s="2"/>
      <c r="D235" s="2"/>
      <c r="E235" s="2"/>
      <c r="F235" s="2"/>
      <c r="G235" s="2"/>
      <c r="H235" s="2"/>
      <c r="I235" s="2"/>
      <c r="J235" s="2"/>
      <c r="K235" s="2"/>
      <c r="L235" s="2"/>
      <c r="M235" s="2"/>
      <c r="N235" s="2"/>
      <c r="AM235" s="2"/>
    </row>
    <row r="236" spans="1:39">
      <c r="A236" s="2"/>
      <c r="B236" s="2"/>
      <c r="C236" s="2"/>
      <c r="D236" s="2"/>
      <c r="E236" s="2"/>
      <c r="F236" s="2"/>
      <c r="G236" s="2"/>
      <c r="H236" s="2"/>
      <c r="I236" s="2"/>
      <c r="J236" s="2"/>
      <c r="K236" s="2"/>
      <c r="L236" s="2"/>
      <c r="M236" s="2"/>
      <c r="N236" s="2"/>
      <c r="AM236" s="2"/>
    </row>
    <row r="237" spans="1:39">
      <c r="A237" s="2"/>
      <c r="B237" s="2"/>
      <c r="C237" s="2"/>
      <c r="D237" s="2"/>
      <c r="E237" s="2"/>
      <c r="F237" s="2"/>
      <c r="G237" s="2"/>
      <c r="H237" s="2"/>
      <c r="I237" s="2"/>
      <c r="J237" s="2"/>
      <c r="K237" s="2"/>
      <c r="L237" s="2"/>
      <c r="M237" s="2"/>
      <c r="N237" s="2"/>
      <c r="AM237" s="2"/>
    </row>
    <row r="238" spans="1:39">
      <c r="A238" s="2"/>
      <c r="B238" s="2"/>
      <c r="C238" s="2"/>
      <c r="D238" s="2"/>
      <c r="E238" s="2"/>
      <c r="F238" s="2"/>
      <c r="G238" s="2"/>
      <c r="H238" s="2"/>
      <c r="I238" s="2"/>
      <c r="J238" s="2"/>
      <c r="K238" s="2"/>
      <c r="L238" s="2"/>
      <c r="M238" s="2"/>
      <c r="N238" s="2"/>
      <c r="AM238" s="2"/>
    </row>
    <row r="239" spans="1:39">
      <c r="A239" s="2"/>
      <c r="B239" s="2"/>
      <c r="C239" s="2"/>
      <c r="D239" s="2"/>
      <c r="E239" s="2"/>
      <c r="F239" s="2"/>
      <c r="G239" s="2"/>
      <c r="H239" s="2"/>
      <c r="I239" s="2"/>
      <c r="J239" s="2"/>
      <c r="K239" s="2"/>
      <c r="L239" s="2"/>
      <c r="M239" s="2"/>
      <c r="N239" s="2"/>
      <c r="AM239" s="2"/>
    </row>
    <row r="240" spans="1:39">
      <c r="A240" s="2"/>
      <c r="B240" s="2"/>
      <c r="C240" s="2"/>
      <c r="D240" s="2"/>
      <c r="E240" s="2"/>
      <c r="F240" s="2"/>
      <c r="G240" s="2"/>
      <c r="H240" s="2"/>
      <c r="I240" s="2"/>
      <c r="J240" s="2"/>
      <c r="K240" s="2"/>
      <c r="L240" s="2"/>
      <c r="M240" s="2"/>
      <c r="N240" s="2"/>
      <c r="AM240" s="2"/>
    </row>
    <row r="241" spans="1:39">
      <c r="A241" s="2"/>
      <c r="B241" s="2"/>
      <c r="C241" s="2"/>
      <c r="D241" s="2"/>
      <c r="E241" s="2"/>
      <c r="F241" s="2"/>
      <c r="G241" s="2"/>
      <c r="H241" s="2"/>
      <c r="I241" s="2"/>
      <c r="J241" s="2"/>
      <c r="K241" s="2"/>
      <c r="L241" s="2"/>
      <c r="M241" s="2"/>
      <c r="N241" s="2"/>
      <c r="AM241" s="2"/>
    </row>
    <row r="242" spans="1:39">
      <c r="A242" s="2"/>
      <c r="B242" s="2"/>
      <c r="C242" s="2"/>
      <c r="D242" s="2"/>
      <c r="E242" s="2"/>
      <c r="F242" s="2"/>
      <c r="G242" s="2"/>
      <c r="H242" s="2"/>
      <c r="I242" s="2"/>
      <c r="J242" s="2"/>
      <c r="K242" s="2"/>
      <c r="L242" s="2"/>
      <c r="M242" s="2"/>
      <c r="N242" s="2"/>
      <c r="AM242" s="2"/>
    </row>
    <row r="243" spans="1:39">
      <c r="A243" s="2"/>
      <c r="B243" s="2"/>
      <c r="C243" s="2"/>
      <c r="D243" s="2"/>
      <c r="E243" s="2"/>
      <c r="F243" s="2"/>
      <c r="G243" s="2"/>
      <c r="H243" s="2"/>
      <c r="I243" s="2"/>
      <c r="J243" s="2"/>
      <c r="K243" s="2"/>
      <c r="L243" s="2"/>
      <c r="M243" s="2"/>
      <c r="N243" s="2"/>
      <c r="AM243" s="2"/>
    </row>
    <row r="244" spans="1:39">
      <c r="A244" s="2"/>
      <c r="B244" s="2"/>
      <c r="C244" s="2"/>
      <c r="D244" s="2"/>
      <c r="E244" s="2"/>
      <c r="F244" s="2"/>
      <c r="G244" s="2"/>
      <c r="H244" s="2"/>
      <c r="I244" s="2"/>
      <c r="J244" s="2"/>
      <c r="K244" s="2"/>
      <c r="L244" s="2"/>
      <c r="M244" s="2"/>
      <c r="N244" s="2"/>
      <c r="AM244" s="2"/>
    </row>
    <row r="245" spans="1:39">
      <c r="A245" s="2"/>
      <c r="B245" s="2"/>
      <c r="C245" s="2"/>
      <c r="D245" s="2"/>
      <c r="E245" s="2"/>
      <c r="F245" s="2"/>
      <c r="G245" s="2"/>
      <c r="H245" s="2"/>
      <c r="I245" s="2"/>
      <c r="J245" s="2"/>
      <c r="K245" s="2"/>
      <c r="L245" s="2"/>
      <c r="M245" s="2"/>
      <c r="N245" s="2"/>
      <c r="AM245" s="2"/>
    </row>
    <row r="246" spans="1:39">
      <c r="A246" s="2"/>
      <c r="B246" s="2"/>
      <c r="C246" s="2"/>
      <c r="D246" s="2"/>
      <c r="E246" s="2"/>
      <c r="F246" s="2"/>
      <c r="G246" s="2"/>
      <c r="H246" s="2"/>
      <c r="I246" s="2"/>
      <c r="J246" s="2"/>
      <c r="K246" s="2"/>
      <c r="L246" s="2"/>
      <c r="M246" s="2"/>
      <c r="N246" s="2"/>
      <c r="AM246" s="2"/>
    </row>
    <row r="247" spans="1:39">
      <c r="A247" s="2"/>
      <c r="B247" s="2"/>
      <c r="C247" s="2"/>
      <c r="D247" s="2"/>
      <c r="E247" s="2"/>
      <c r="F247" s="2"/>
      <c r="G247" s="2"/>
      <c r="H247" s="2"/>
      <c r="I247" s="2"/>
      <c r="J247" s="2"/>
      <c r="K247" s="2"/>
      <c r="L247" s="2"/>
      <c r="M247" s="2"/>
      <c r="N247" s="2"/>
      <c r="AM247" s="2"/>
    </row>
    <row r="248" spans="1:39">
      <c r="A248" s="2"/>
      <c r="B248" s="2"/>
      <c r="C248" s="2"/>
      <c r="D248" s="2"/>
      <c r="E248" s="2"/>
      <c r="F248" s="2"/>
      <c r="G248" s="2"/>
      <c r="H248" s="2"/>
      <c r="I248" s="2"/>
      <c r="J248" s="2"/>
      <c r="K248" s="2"/>
      <c r="L248" s="2"/>
      <c r="M248" s="2"/>
      <c r="N248" s="2"/>
      <c r="AM248" s="2"/>
    </row>
    <row r="249" spans="1:39">
      <c r="A249" s="2"/>
      <c r="B249" s="2"/>
      <c r="C249" s="2"/>
      <c r="D249" s="2"/>
      <c r="E249" s="2"/>
      <c r="F249" s="2"/>
      <c r="G249" s="2"/>
      <c r="H249" s="2"/>
      <c r="I249" s="2"/>
      <c r="J249" s="2"/>
      <c r="K249" s="2"/>
      <c r="L249" s="2"/>
      <c r="M249" s="2"/>
      <c r="N249" s="2"/>
      <c r="AM249" s="2"/>
    </row>
    <row r="250" spans="1:39">
      <c r="A250" s="2"/>
      <c r="B250" s="2"/>
      <c r="C250" s="2"/>
      <c r="D250" s="2"/>
      <c r="E250" s="2"/>
      <c r="F250" s="2"/>
      <c r="G250" s="2"/>
      <c r="H250" s="2"/>
      <c r="I250" s="2"/>
      <c r="J250" s="2"/>
      <c r="K250" s="2"/>
      <c r="L250" s="2"/>
      <c r="M250" s="2"/>
      <c r="N250" s="2"/>
      <c r="AM250" s="2"/>
    </row>
    <row r="251" spans="1:39">
      <c r="A251" s="2"/>
      <c r="B251" s="2"/>
      <c r="C251" s="2"/>
      <c r="D251" s="2"/>
      <c r="E251" s="2"/>
      <c r="F251" s="2"/>
      <c r="G251" s="2"/>
      <c r="H251" s="2"/>
      <c r="I251" s="2"/>
      <c r="J251" s="2"/>
      <c r="K251" s="2"/>
      <c r="L251" s="2"/>
      <c r="M251" s="2"/>
      <c r="N251" s="2"/>
      <c r="AM251" s="2"/>
    </row>
    <row r="252" spans="1:39">
      <c r="A252" s="2"/>
      <c r="B252" s="2"/>
      <c r="C252" s="2"/>
      <c r="D252" s="2"/>
      <c r="E252" s="2"/>
      <c r="F252" s="2"/>
      <c r="G252" s="2"/>
      <c r="H252" s="2"/>
      <c r="I252" s="2"/>
      <c r="J252" s="2"/>
      <c r="K252" s="2"/>
      <c r="L252" s="2"/>
      <c r="M252" s="2"/>
      <c r="N252" s="2"/>
      <c r="AM252" s="2"/>
    </row>
    <row r="253" spans="1:39">
      <c r="A253" s="2"/>
      <c r="B253" s="2"/>
      <c r="C253" s="2"/>
      <c r="D253" s="2"/>
      <c r="E253" s="2"/>
      <c r="F253" s="2"/>
      <c r="G253" s="2"/>
      <c r="H253" s="2"/>
      <c r="I253" s="2"/>
      <c r="J253" s="2"/>
      <c r="K253" s="2"/>
      <c r="L253" s="2"/>
      <c r="M253" s="2"/>
      <c r="N253" s="2"/>
      <c r="AM253" s="2"/>
    </row>
    <row r="254" spans="1:39">
      <c r="A254" s="2"/>
      <c r="B254" s="2"/>
      <c r="C254" s="2"/>
      <c r="D254" s="2"/>
      <c r="E254" s="2"/>
      <c r="F254" s="2"/>
      <c r="G254" s="2"/>
      <c r="H254" s="2"/>
      <c r="I254" s="2"/>
      <c r="J254" s="2"/>
      <c r="K254" s="2"/>
      <c r="L254" s="2"/>
      <c r="M254" s="2"/>
      <c r="N254" s="2"/>
      <c r="AM254" s="2"/>
    </row>
    <row r="255" spans="1:39">
      <c r="A255" s="2"/>
      <c r="B255" s="2"/>
      <c r="C255" s="2"/>
      <c r="D255" s="2"/>
      <c r="E255" s="2"/>
      <c r="F255" s="2"/>
      <c r="G255" s="2"/>
      <c r="H255" s="2"/>
      <c r="I255" s="2"/>
      <c r="J255" s="2"/>
      <c r="K255" s="2"/>
      <c r="L255" s="2"/>
      <c r="M255" s="2"/>
      <c r="N255" s="2"/>
      <c r="AM255" s="2"/>
    </row>
    <row r="256" spans="1:39">
      <c r="A256" s="2"/>
      <c r="B256" s="2"/>
      <c r="C256" s="2"/>
      <c r="D256" s="2"/>
      <c r="E256" s="2"/>
      <c r="F256" s="2"/>
      <c r="G256" s="2"/>
      <c r="H256" s="2"/>
      <c r="I256" s="2"/>
      <c r="J256" s="2"/>
      <c r="K256" s="2"/>
      <c r="L256" s="2"/>
      <c r="M256" s="2"/>
      <c r="N256" s="2"/>
      <c r="AM256" s="2"/>
    </row>
    <row r="257" spans="1:39">
      <c r="A257" s="2"/>
      <c r="B257" s="2"/>
      <c r="C257" s="2"/>
      <c r="D257" s="2"/>
      <c r="E257" s="2"/>
      <c r="F257" s="2"/>
      <c r="G257" s="2"/>
      <c r="H257" s="2"/>
      <c r="I257" s="2"/>
      <c r="J257" s="2"/>
      <c r="K257" s="2"/>
      <c r="L257" s="2"/>
      <c r="M257" s="2"/>
      <c r="N257" s="2"/>
      <c r="AM257" s="2"/>
    </row>
    <row r="258" spans="1:39">
      <c r="A258" s="2"/>
      <c r="B258" s="2"/>
      <c r="C258" s="2"/>
      <c r="D258" s="2"/>
      <c r="E258" s="2"/>
      <c r="F258" s="2"/>
      <c r="G258" s="2"/>
      <c r="H258" s="2"/>
      <c r="I258" s="2"/>
      <c r="J258" s="2"/>
      <c r="K258" s="2"/>
      <c r="L258" s="2"/>
      <c r="M258" s="2"/>
      <c r="N258" s="2"/>
      <c r="AM258" s="2"/>
    </row>
    <row r="259" spans="1:39">
      <c r="A259" s="2"/>
      <c r="B259" s="2"/>
      <c r="C259" s="2"/>
      <c r="D259" s="2"/>
      <c r="E259" s="2"/>
      <c r="F259" s="2"/>
      <c r="G259" s="2"/>
      <c r="H259" s="2"/>
      <c r="I259" s="2"/>
      <c r="J259" s="2"/>
      <c r="K259" s="2"/>
      <c r="L259" s="2"/>
      <c r="M259" s="2"/>
      <c r="N259" s="2"/>
      <c r="AM259" s="2"/>
    </row>
    <row r="260" spans="1:39">
      <c r="A260" s="2"/>
      <c r="B260" s="2"/>
      <c r="C260" s="2"/>
      <c r="D260" s="2"/>
      <c r="E260" s="2"/>
      <c r="F260" s="2"/>
      <c r="G260" s="2"/>
      <c r="H260" s="2"/>
      <c r="I260" s="2"/>
      <c r="J260" s="2"/>
      <c r="K260" s="2"/>
      <c r="L260" s="2"/>
      <c r="M260" s="2"/>
      <c r="N260" s="2"/>
      <c r="AM260" s="2"/>
    </row>
    <row r="261" spans="1:39">
      <c r="A261" s="2"/>
      <c r="B261" s="2"/>
      <c r="C261" s="2"/>
      <c r="D261" s="2"/>
      <c r="E261" s="2"/>
      <c r="F261" s="2"/>
      <c r="G261" s="2"/>
      <c r="H261" s="2"/>
      <c r="I261" s="2"/>
      <c r="J261" s="2"/>
      <c r="K261" s="2"/>
      <c r="L261" s="2"/>
      <c r="M261" s="2"/>
      <c r="N261" s="2"/>
      <c r="AM261" s="2"/>
    </row>
    <row r="262" spans="1:39">
      <c r="A262" s="2"/>
      <c r="B262" s="2"/>
      <c r="C262" s="2"/>
      <c r="D262" s="2"/>
      <c r="E262" s="2"/>
      <c r="F262" s="2"/>
      <c r="G262" s="2"/>
      <c r="H262" s="2"/>
      <c r="I262" s="2"/>
      <c r="J262" s="2"/>
      <c r="K262" s="2"/>
      <c r="L262" s="2"/>
      <c r="M262" s="2"/>
      <c r="N262" s="2"/>
      <c r="AM262" s="2"/>
    </row>
    <row r="263" spans="1:39">
      <c r="A263" s="2"/>
      <c r="B263" s="2"/>
      <c r="C263" s="2"/>
      <c r="D263" s="2"/>
      <c r="E263" s="2"/>
      <c r="F263" s="2"/>
      <c r="G263" s="2"/>
      <c r="H263" s="2"/>
      <c r="I263" s="2"/>
      <c r="J263" s="2"/>
      <c r="K263" s="2"/>
      <c r="L263" s="2"/>
      <c r="M263" s="2"/>
      <c r="N263" s="2"/>
      <c r="AM263" s="2"/>
    </row>
    <row r="264" spans="1:39">
      <c r="A264" s="2"/>
      <c r="B264" s="2"/>
      <c r="C264" s="2"/>
      <c r="D264" s="2"/>
      <c r="E264" s="2"/>
      <c r="F264" s="2"/>
      <c r="G264" s="2"/>
      <c r="H264" s="2"/>
      <c r="I264" s="2"/>
      <c r="J264" s="2"/>
      <c r="K264" s="2"/>
      <c r="L264" s="2"/>
      <c r="M264" s="2"/>
      <c r="N264" s="2"/>
      <c r="AM264" s="2"/>
    </row>
    <row r="265" spans="1:39">
      <c r="A265" s="2"/>
      <c r="B265" s="2"/>
      <c r="C265" s="2"/>
      <c r="D265" s="2"/>
      <c r="E265" s="2"/>
      <c r="F265" s="2"/>
      <c r="G265" s="2"/>
      <c r="H265" s="2"/>
      <c r="I265" s="2"/>
      <c r="J265" s="2"/>
      <c r="K265" s="2"/>
      <c r="L265" s="2"/>
      <c r="M265" s="2"/>
      <c r="N265" s="2"/>
      <c r="AM265" s="2"/>
    </row>
    <row r="266" spans="1:39">
      <c r="A266" s="2"/>
      <c r="B266" s="2"/>
      <c r="C266" s="2"/>
      <c r="D266" s="2"/>
      <c r="E266" s="2"/>
      <c r="F266" s="2"/>
      <c r="G266" s="2"/>
      <c r="H266" s="2"/>
      <c r="I266" s="2"/>
      <c r="J266" s="2"/>
      <c r="K266" s="2"/>
      <c r="L266" s="2"/>
      <c r="M266" s="2"/>
      <c r="N266" s="2"/>
      <c r="AM266" s="2"/>
    </row>
    <row r="267" spans="1:39">
      <c r="A267" s="2"/>
      <c r="B267" s="2"/>
      <c r="C267" s="2"/>
      <c r="D267" s="2"/>
      <c r="E267" s="2"/>
      <c r="F267" s="2"/>
      <c r="G267" s="2"/>
      <c r="H267" s="2"/>
      <c r="I267" s="2"/>
      <c r="J267" s="2"/>
      <c r="K267" s="2"/>
      <c r="L267" s="2"/>
      <c r="M267" s="2"/>
      <c r="N267" s="2"/>
      <c r="AM267" s="2"/>
    </row>
    <row r="268" spans="1:39">
      <c r="A268" s="2"/>
      <c r="B268" s="2"/>
      <c r="C268" s="2"/>
      <c r="D268" s="2"/>
      <c r="E268" s="2"/>
      <c r="F268" s="2"/>
      <c r="G268" s="2"/>
      <c r="H268" s="2"/>
      <c r="I268" s="2"/>
      <c r="J268" s="2"/>
      <c r="K268" s="2"/>
      <c r="L268" s="2"/>
      <c r="M268" s="2"/>
      <c r="N268" s="2"/>
      <c r="AM268" s="2"/>
    </row>
    <row r="269" spans="1:39">
      <c r="A269" s="2"/>
      <c r="B269" s="2"/>
      <c r="C269" s="2"/>
      <c r="D269" s="2"/>
      <c r="E269" s="2"/>
      <c r="F269" s="2"/>
      <c r="G269" s="2"/>
      <c r="H269" s="2"/>
      <c r="I269" s="2"/>
      <c r="J269" s="2"/>
      <c r="K269" s="2"/>
      <c r="L269" s="2"/>
      <c r="M269" s="2"/>
      <c r="N269" s="2"/>
      <c r="AM269" s="2"/>
    </row>
    <row r="270" spans="1:39">
      <c r="A270" s="2"/>
      <c r="B270" s="2"/>
      <c r="C270" s="2"/>
      <c r="D270" s="2"/>
      <c r="E270" s="2"/>
      <c r="F270" s="2"/>
      <c r="G270" s="2"/>
      <c r="H270" s="2"/>
      <c r="I270" s="2"/>
      <c r="J270" s="2"/>
      <c r="K270" s="2"/>
      <c r="L270" s="2"/>
      <c r="M270" s="2"/>
      <c r="N270" s="2"/>
      <c r="AM270" s="2"/>
    </row>
    <row r="271" spans="1:39">
      <c r="A271" s="2"/>
      <c r="B271" s="2"/>
      <c r="C271" s="2"/>
      <c r="D271" s="2"/>
      <c r="E271" s="2"/>
      <c r="F271" s="2"/>
      <c r="G271" s="2"/>
      <c r="H271" s="2"/>
      <c r="I271" s="2"/>
      <c r="J271" s="2"/>
      <c r="K271" s="2"/>
      <c r="L271" s="2"/>
      <c r="M271" s="2"/>
      <c r="N271" s="2"/>
      <c r="AM271" s="2"/>
    </row>
    <row r="272" spans="1:39">
      <c r="A272" s="2"/>
      <c r="B272" s="2"/>
      <c r="C272" s="2"/>
      <c r="D272" s="2"/>
      <c r="E272" s="2"/>
      <c r="F272" s="2"/>
      <c r="G272" s="2"/>
      <c r="H272" s="2"/>
      <c r="I272" s="2"/>
      <c r="J272" s="2"/>
      <c r="K272" s="2"/>
      <c r="L272" s="2"/>
      <c r="M272" s="2"/>
      <c r="N272" s="2"/>
      <c r="AM272" s="2"/>
    </row>
    <row r="273" spans="1:39">
      <c r="A273" s="2"/>
      <c r="B273" s="2"/>
      <c r="C273" s="2"/>
      <c r="D273" s="2"/>
      <c r="E273" s="2"/>
      <c r="F273" s="2"/>
      <c r="G273" s="2"/>
      <c r="H273" s="2"/>
      <c r="I273" s="2"/>
      <c r="J273" s="2"/>
      <c r="K273" s="2"/>
      <c r="L273" s="2"/>
      <c r="M273" s="2"/>
      <c r="N273" s="2"/>
      <c r="AM273" s="2"/>
    </row>
    <row r="274" spans="1:39">
      <c r="A274" s="2"/>
      <c r="B274" s="2"/>
      <c r="C274" s="2"/>
      <c r="D274" s="2"/>
      <c r="E274" s="2"/>
      <c r="F274" s="2"/>
      <c r="G274" s="2"/>
      <c r="H274" s="2"/>
      <c r="I274" s="2"/>
      <c r="J274" s="2"/>
      <c r="K274" s="2"/>
      <c r="L274" s="2"/>
      <c r="M274" s="2"/>
      <c r="N274" s="2"/>
      <c r="AM274" s="2"/>
    </row>
    <row r="275" spans="1:39">
      <c r="A275" s="2"/>
      <c r="B275" s="2"/>
      <c r="C275" s="2"/>
      <c r="D275" s="2"/>
      <c r="E275" s="2"/>
      <c r="F275" s="2"/>
      <c r="G275" s="2"/>
      <c r="H275" s="2"/>
      <c r="I275" s="2"/>
      <c r="J275" s="2"/>
      <c r="K275" s="2"/>
      <c r="L275" s="2"/>
      <c r="M275" s="2"/>
      <c r="N275" s="2"/>
      <c r="AM275" s="2"/>
    </row>
    <row r="276" spans="1:39">
      <c r="A276" s="2"/>
      <c r="B276" s="2"/>
      <c r="C276" s="2"/>
      <c r="D276" s="2"/>
      <c r="E276" s="2"/>
      <c r="F276" s="2"/>
      <c r="G276" s="2"/>
      <c r="H276" s="2"/>
      <c r="I276" s="2"/>
      <c r="J276" s="2"/>
      <c r="K276" s="2"/>
      <c r="L276" s="2"/>
      <c r="M276" s="2"/>
      <c r="N276" s="2"/>
      <c r="AM276" s="2"/>
    </row>
    <row r="277" spans="1:39">
      <c r="A277" s="2"/>
      <c r="B277" s="2"/>
      <c r="C277" s="2"/>
      <c r="D277" s="2"/>
      <c r="E277" s="2"/>
      <c r="F277" s="2"/>
      <c r="G277" s="2"/>
      <c r="H277" s="2"/>
      <c r="I277" s="2"/>
      <c r="J277" s="2"/>
      <c r="K277" s="2"/>
      <c r="L277" s="2"/>
      <c r="M277" s="2"/>
      <c r="N277" s="2"/>
      <c r="AM277" s="2"/>
    </row>
    <row r="278" spans="1:39">
      <c r="A278" s="2"/>
      <c r="B278" s="2"/>
      <c r="C278" s="2"/>
      <c r="D278" s="2"/>
      <c r="E278" s="2"/>
      <c r="F278" s="2"/>
      <c r="G278" s="2"/>
      <c r="H278" s="2"/>
      <c r="I278" s="2"/>
      <c r="J278" s="2"/>
      <c r="K278" s="2"/>
      <c r="L278" s="2"/>
      <c r="M278" s="2"/>
      <c r="N278" s="2"/>
      <c r="AM278" s="2"/>
    </row>
    <row r="279" spans="1:39">
      <c r="A279" s="2"/>
      <c r="B279" s="2"/>
      <c r="C279" s="2"/>
      <c r="D279" s="2"/>
      <c r="E279" s="2"/>
      <c r="F279" s="2"/>
      <c r="G279" s="2"/>
      <c r="H279" s="2"/>
      <c r="I279" s="2"/>
      <c r="J279" s="2"/>
      <c r="K279" s="2"/>
      <c r="L279" s="2"/>
      <c r="M279" s="2"/>
      <c r="N279" s="2"/>
      <c r="AM279" s="2"/>
    </row>
    <row r="280" spans="1:39">
      <c r="A280" s="2"/>
      <c r="B280" s="2"/>
      <c r="C280" s="2"/>
      <c r="D280" s="2"/>
      <c r="E280" s="2"/>
      <c r="F280" s="2"/>
      <c r="G280" s="2"/>
      <c r="H280" s="2"/>
      <c r="I280" s="2"/>
      <c r="J280" s="2"/>
      <c r="K280" s="2"/>
      <c r="L280" s="2"/>
      <c r="M280" s="2"/>
      <c r="N280" s="2"/>
      <c r="AM280" s="2"/>
    </row>
    <row r="281" spans="1:39">
      <c r="A281" s="2"/>
      <c r="B281" s="2"/>
      <c r="C281" s="2"/>
      <c r="D281" s="2"/>
      <c r="E281" s="2"/>
      <c r="F281" s="2"/>
      <c r="G281" s="2"/>
      <c r="H281" s="2"/>
      <c r="I281" s="2"/>
      <c r="J281" s="2"/>
      <c r="K281" s="2"/>
      <c r="L281" s="2"/>
      <c r="M281" s="2"/>
      <c r="N281" s="2"/>
      <c r="AM281" s="2"/>
    </row>
    <row r="282" spans="1:39">
      <c r="A282" s="2"/>
      <c r="B282" s="2"/>
      <c r="C282" s="2"/>
      <c r="D282" s="2"/>
      <c r="E282" s="2"/>
      <c r="F282" s="2"/>
      <c r="G282" s="2"/>
      <c r="H282" s="2"/>
      <c r="I282" s="2"/>
      <c r="J282" s="2"/>
      <c r="K282" s="2"/>
      <c r="L282" s="2"/>
      <c r="M282" s="2"/>
      <c r="N282" s="2"/>
      <c r="AM282" s="2"/>
    </row>
    <row r="283" spans="1:39">
      <c r="A283" s="2"/>
      <c r="B283" s="2"/>
      <c r="C283" s="2"/>
      <c r="D283" s="2"/>
      <c r="E283" s="2"/>
      <c r="F283" s="2"/>
      <c r="G283" s="2"/>
      <c r="H283" s="2"/>
      <c r="I283" s="2"/>
      <c r="J283" s="2"/>
      <c r="K283" s="2"/>
      <c r="L283" s="2"/>
      <c r="M283" s="2"/>
      <c r="N283" s="2"/>
      <c r="AM283" s="2"/>
    </row>
    <row r="284" spans="1:39">
      <c r="A284" s="2"/>
      <c r="B284" s="2"/>
      <c r="C284" s="2"/>
      <c r="D284" s="2"/>
      <c r="E284" s="2"/>
      <c r="F284" s="2"/>
      <c r="G284" s="2"/>
      <c r="H284" s="2"/>
      <c r="I284" s="2"/>
      <c r="J284" s="2"/>
      <c r="K284" s="2"/>
      <c r="L284" s="2"/>
      <c r="M284" s="2"/>
      <c r="N284" s="2"/>
      <c r="AM284" s="2"/>
    </row>
    <row r="285" spans="1:39">
      <c r="A285" s="2"/>
      <c r="B285" s="2"/>
      <c r="C285" s="2"/>
      <c r="D285" s="2"/>
      <c r="E285" s="2"/>
      <c r="F285" s="2"/>
      <c r="G285" s="2"/>
      <c r="H285" s="2"/>
      <c r="I285" s="2"/>
      <c r="J285" s="2"/>
      <c r="K285" s="2"/>
      <c r="L285" s="2"/>
      <c r="M285" s="2"/>
      <c r="N285" s="2"/>
      <c r="AM285" s="2"/>
    </row>
    <row r="286" spans="1:39">
      <c r="A286" s="2"/>
      <c r="B286" s="2"/>
      <c r="C286" s="2"/>
      <c r="D286" s="2"/>
      <c r="E286" s="2"/>
      <c r="F286" s="2"/>
      <c r="G286" s="2"/>
      <c r="H286" s="2"/>
      <c r="I286" s="2"/>
      <c r="J286" s="2"/>
      <c r="K286" s="2"/>
      <c r="L286" s="2"/>
      <c r="M286" s="2"/>
      <c r="N286" s="2"/>
      <c r="AM286" s="2"/>
    </row>
    <row r="287" spans="1:39">
      <c r="A287" s="2"/>
      <c r="B287" s="2"/>
      <c r="C287" s="2"/>
      <c r="D287" s="2"/>
      <c r="E287" s="2"/>
      <c r="F287" s="2"/>
      <c r="G287" s="2"/>
      <c r="H287" s="2"/>
      <c r="I287" s="2"/>
      <c r="J287" s="2"/>
      <c r="K287" s="2"/>
      <c r="L287" s="2"/>
      <c r="M287" s="2"/>
      <c r="N287" s="2"/>
      <c r="AM287" s="2"/>
    </row>
    <row r="288" spans="1:39">
      <c r="A288" s="2"/>
      <c r="B288" s="2"/>
      <c r="C288" s="2"/>
      <c r="D288" s="2"/>
      <c r="E288" s="2"/>
      <c r="F288" s="2"/>
      <c r="G288" s="2"/>
      <c r="H288" s="2"/>
      <c r="I288" s="2"/>
      <c r="J288" s="2"/>
      <c r="K288" s="2"/>
      <c r="L288" s="2"/>
      <c r="M288" s="2"/>
      <c r="N288" s="2"/>
      <c r="AM288" s="2"/>
    </row>
    <row r="289" spans="1:39">
      <c r="A289" s="2"/>
      <c r="B289" s="2"/>
      <c r="C289" s="2"/>
      <c r="D289" s="2"/>
      <c r="E289" s="2"/>
      <c r="F289" s="2"/>
      <c r="G289" s="2"/>
      <c r="H289" s="2"/>
      <c r="I289" s="2"/>
      <c r="J289" s="2"/>
      <c r="K289" s="2"/>
      <c r="L289" s="2"/>
      <c r="M289" s="2"/>
      <c r="N289" s="2"/>
      <c r="AM289" s="2"/>
    </row>
    <row r="290" spans="1:39">
      <c r="A290" s="2"/>
      <c r="B290" s="2"/>
      <c r="C290" s="2"/>
      <c r="D290" s="2"/>
      <c r="E290" s="2"/>
      <c r="F290" s="2"/>
      <c r="G290" s="2"/>
      <c r="H290" s="2"/>
      <c r="I290" s="2"/>
      <c r="J290" s="2"/>
      <c r="K290" s="2"/>
      <c r="L290" s="2"/>
      <c r="M290" s="2"/>
      <c r="N290" s="2"/>
      <c r="AM290" s="2"/>
    </row>
    <row r="291" spans="1:39">
      <c r="A291" s="2"/>
      <c r="B291" s="2"/>
      <c r="C291" s="2"/>
      <c r="D291" s="2"/>
      <c r="E291" s="2"/>
      <c r="F291" s="2"/>
      <c r="G291" s="2"/>
      <c r="H291" s="2"/>
      <c r="I291" s="2"/>
      <c r="J291" s="2"/>
      <c r="K291" s="2"/>
      <c r="L291" s="2"/>
      <c r="M291" s="2"/>
      <c r="N291" s="2"/>
      <c r="AM291" s="2"/>
    </row>
    <row r="292" spans="1:39">
      <c r="A292" s="2"/>
      <c r="B292" s="2"/>
      <c r="C292" s="2"/>
      <c r="D292" s="2"/>
      <c r="E292" s="2"/>
      <c r="F292" s="2"/>
      <c r="G292" s="2"/>
      <c r="H292" s="2"/>
      <c r="I292" s="2"/>
      <c r="J292" s="2"/>
      <c r="K292" s="2"/>
      <c r="L292" s="2"/>
      <c r="M292" s="2"/>
      <c r="N292" s="2"/>
      <c r="AM292" s="2"/>
    </row>
    <row r="293" spans="1:39">
      <c r="A293" s="2"/>
      <c r="B293" s="2"/>
      <c r="C293" s="2"/>
      <c r="D293" s="2"/>
      <c r="E293" s="2"/>
      <c r="F293" s="2"/>
      <c r="G293" s="2"/>
      <c r="H293" s="2"/>
      <c r="I293" s="2"/>
      <c r="J293" s="2"/>
      <c r="K293" s="2"/>
      <c r="L293" s="2"/>
      <c r="M293" s="2"/>
      <c r="N293" s="2"/>
      <c r="AM293" s="2"/>
    </row>
    <row r="294" spans="1:39">
      <c r="A294" s="2"/>
      <c r="B294" s="2"/>
      <c r="C294" s="2"/>
      <c r="D294" s="2"/>
      <c r="E294" s="2"/>
      <c r="F294" s="2"/>
      <c r="G294" s="2"/>
      <c r="H294" s="2"/>
      <c r="I294" s="2"/>
      <c r="J294" s="2"/>
      <c r="K294" s="2"/>
      <c r="L294" s="2"/>
      <c r="M294" s="2"/>
      <c r="N294" s="2"/>
      <c r="AM294" s="2"/>
    </row>
    <row r="295" spans="1:39">
      <c r="A295" s="2"/>
      <c r="B295" s="2"/>
      <c r="C295" s="2"/>
      <c r="D295" s="2"/>
      <c r="E295" s="2"/>
      <c r="F295" s="2"/>
      <c r="G295" s="2"/>
      <c r="H295" s="2"/>
      <c r="I295" s="2"/>
      <c r="J295" s="2"/>
      <c r="K295" s="2"/>
      <c r="L295" s="2"/>
      <c r="M295" s="2"/>
      <c r="N295" s="2"/>
      <c r="AM295" s="2"/>
    </row>
    <row r="296" spans="1:39">
      <c r="A296" s="2"/>
      <c r="B296" s="2"/>
      <c r="C296" s="2"/>
      <c r="D296" s="2"/>
      <c r="E296" s="2"/>
      <c r="F296" s="2"/>
      <c r="G296" s="2"/>
      <c r="H296" s="2"/>
      <c r="I296" s="2"/>
      <c r="J296" s="2"/>
      <c r="K296" s="2"/>
      <c r="L296" s="2"/>
      <c r="M296" s="2"/>
      <c r="N296" s="2"/>
      <c r="AM296" s="2"/>
    </row>
    <row r="297" spans="1:39">
      <c r="A297" s="2"/>
      <c r="B297" s="2"/>
      <c r="C297" s="2"/>
      <c r="D297" s="2"/>
      <c r="E297" s="2"/>
      <c r="F297" s="2"/>
      <c r="G297" s="2"/>
      <c r="H297" s="2"/>
      <c r="I297" s="2"/>
      <c r="J297" s="2"/>
      <c r="K297" s="2"/>
      <c r="L297" s="2"/>
      <c r="M297" s="2"/>
      <c r="N297" s="2"/>
      <c r="AM297" s="2"/>
    </row>
    <row r="298" spans="1:39">
      <c r="A298" s="2"/>
      <c r="B298" s="2"/>
      <c r="C298" s="2"/>
      <c r="D298" s="2"/>
      <c r="E298" s="2"/>
      <c r="F298" s="2"/>
      <c r="G298" s="2"/>
      <c r="H298" s="2"/>
      <c r="I298" s="2"/>
      <c r="J298" s="2"/>
      <c r="K298" s="2"/>
      <c r="L298" s="2"/>
      <c r="M298" s="2"/>
      <c r="N298" s="2"/>
      <c r="AM298" s="2"/>
    </row>
    <row r="299" spans="1:39">
      <c r="A299" s="2"/>
      <c r="B299" s="2"/>
      <c r="C299" s="2"/>
      <c r="D299" s="2"/>
      <c r="E299" s="2"/>
      <c r="F299" s="2"/>
      <c r="G299" s="2"/>
      <c r="H299" s="2"/>
      <c r="I299" s="2"/>
      <c r="J299" s="2"/>
      <c r="K299" s="2"/>
      <c r="L299" s="2"/>
      <c r="M299" s="2"/>
      <c r="N299" s="2"/>
      <c r="AM299" s="2"/>
    </row>
  </sheetData>
  <sheetProtection selectLockedCells="1"/>
  <customSheetViews>
    <customSheetView guid="{2F135E74-774D-4C34-AD7F-8340E4CB9F2E}" showGridLines="0" topLeftCell="A7">
      <selection activeCell="S12" sqref="S12"/>
      <pageMargins left="0.39370078740157483" right="0.39370078740157483" top="0.39370078740157483" bottom="0.19685039370078741" header="0.51181102362204722" footer="0.51181102362204722"/>
      <pageSetup paperSize="9" orientation="portrait" r:id="rId1"/>
      <headerFooter alignWithMargins="0"/>
    </customSheetView>
  </customSheetViews>
  <mergeCells count="19">
    <mergeCell ref="B8:D9"/>
    <mergeCell ref="I8:K9"/>
    <mergeCell ref="I10:I13"/>
    <mergeCell ref="B2:C6"/>
    <mergeCell ref="D2:N6"/>
    <mergeCell ref="L8:N8"/>
    <mergeCell ref="E8:G8"/>
    <mergeCell ref="B10:B13"/>
    <mergeCell ref="B69:N73"/>
    <mergeCell ref="B39:C39"/>
    <mergeCell ref="B40:C43"/>
    <mergeCell ref="B50:C50"/>
    <mergeCell ref="B45:C45"/>
    <mergeCell ref="B46:C49"/>
    <mergeCell ref="B51:C51"/>
    <mergeCell ref="B52:C55"/>
    <mergeCell ref="B57:C57"/>
    <mergeCell ref="B58:C61"/>
    <mergeCell ref="B63:N67"/>
  </mergeCells>
  <phoneticPr fontId="2"/>
  <pageMargins left="0.39370078740157483" right="0.39370078740157483" top="0.39370078740157483" bottom="0.19685039370078741" header="0.51181102362204722" footer="0.51181102362204722"/>
  <pageSetup paperSize="9"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G84"/>
  <sheetViews>
    <sheetView topLeftCell="A37" zoomScaleNormal="100" workbookViewId="0">
      <selection activeCell="G23" sqref="G23"/>
    </sheetView>
  </sheetViews>
  <sheetFormatPr defaultRowHeight="13.5"/>
  <cols>
    <col min="1" max="1" width="1.375" customWidth="1"/>
    <col min="2" max="2" width="4.625" customWidth="1"/>
    <col min="3" max="3" width="16.625" customWidth="1"/>
    <col min="4" max="10" width="9.625" customWidth="1"/>
    <col min="11" max="11" width="6.625" customWidth="1"/>
    <col min="12" max="14" width="1.625" style="110" customWidth="1"/>
    <col min="15" max="15" width="8.5" style="186" customWidth="1"/>
    <col min="16" max="16" width="7.75" style="186" customWidth="1"/>
    <col min="17" max="21" width="6.625" style="186" customWidth="1"/>
    <col min="22" max="31" width="9" style="187"/>
  </cols>
  <sheetData>
    <row r="1" spans="1:33" ht="6" customHeight="1">
      <c r="A1" s="108"/>
      <c r="B1" s="108"/>
      <c r="C1" s="108"/>
      <c r="D1" s="109"/>
      <c r="E1" s="109"/>
      <c r="F1" s="109"/>
      <c r="G1" s="109"/>
      <c r="H1" s="109"/>
      <c r="I1" s="109"/>
    </row>
    <row r="2" spans="1:33" ht="30" customHeight="1">
      <c r="A2" s="109"/>
      <c r="B2" s="360"/>
      <c r="C2" s="360"/>
      <c r="D2" s="109"/>
      <c r="E2" s="109"/>
      <c r="F2" s="109"/>
      <c r="G2" s="109"/>
      <c r="H2" s="109"/>
      <c r="I2" s="109"/>
    </row>
    <row r="3" spans="1:33" ht="9" customHeight="1" thickBot="1">
      <c r="A3" s="1"/>
      <c r="B3" s="111"/>
      <c r="C3" s="111"/>
      <c r="D3" s="1"/>
      <c r="E3" s="109"/>
      <c r="F3" s="109"/>
      <c r="G3" s="109"/>
      <c r="H3" s="109"/>
      <c r="I3" s="109"/>
    </row>
    <row r="4" spans="1:33" ht="16.5" customHeight="1">
      <c r="A4" s="109"/>
      <c r="B4" s="361" t="s">
        <v>176</v>
      </c>
      <c r="C4" s="362"/>
      <c r="D4" s="362"/>
      <c r="E4" s="362"/>
      <c r="F4" s="362"/>
      <c r="G4" s="362"/>
      <c r="H4" s="362"/>
      <c r="I4" s="362"/>
      <c r="J4" s="363"/>
      <c r="O4" s="188"/>
      <c r="P4" s="188"/>
      <c r="Q4" s="188"/>
      <c r="R4" s="188"/>
      <c r="S4" s="188"/>
      <c r="T4" s="188"/>
      <c r="U4" s="188"/>
      <c r="V4" s="188"/>
      <c r="W4" s="188"/>
      <c r="X4" s="188"/>
      <c r="Y4" s="188"/>
    </row>
    <row r="5" spans="1:33" ht="16.5" customHeight="1">
      <c r="A5" s="109"/>
      <c r="B5" s="364"/>
      <c r="C5" s="365"/>
      <c r="D5" s="365"/>
      <c r="E5" s="365"/>
      <c r="F5" s="365"/>
      <c r="G5" s="365"/>
      <c r="H5" s="365"/>
      <c r="I5" s="365"/>
      <c r="J5" s="366"/>
      <c r="O5" s="188"/>
      <c r="P5" s="188"/>
      <c r="Q5" s="188"/>
      <c r="R5" s="188"/>
      <c r="S5" s="188"/>
      <c r="T5" s="188"/>
      <c r="U5" s="188"/>
      <c r="V5" s="188"/>
      <c r="W5" s="188"/>
      <c r="X5" s="188"/>
      <c r="Y5" s="188"/>
    </row>
    <row r="6" spans="1:33" ht="16.5" customHeight="1">
      <c r="A6" s="109"/>
      <c r="B6" s="364"/>
      <c r="C6" s="365"/>
      <c r="D6" s="365"/>
      <c r="E6" s="365"/>
      <c r="F6" s="365"/>
      <c r="G6" s="365"/>
      <c r="H6" s="365"/>
      <c r="I6" s="365"/>
      <c r="J6" s="366"/>
      <c r="O6" s="188"/>
      <c r="P6" s="188"/>
      <c r="Q6" s="188"/>
      <c r="R6" s="188"/>
      <c r="S6" s="188"/>
      <c r="T6" s="188"/>
      <c r="U6" s="188"/>
      <c r="V6" s="188"/>
      <c r="W6" s="188"/>
      <c r="X6" s="188"/>
      <c r="Y6" s="188"/>
    </row>
    <row r="7" spans="1:33" ht="16.5" customHeight="1">
      <c r="A7" s="109"/>
      <c r="B7" s="364"/>
      <c r="C7" s="365"/>
      <c r="D7" s="365"/>
      <c r="E7" s="365"/>
      <c r="F7" s="365"/>
      <c r="G7" s="365"/>
      <c r="H7" s="365"/>
      <c r="I7" s="365"/>
      <c r="J7" s="366"/>
      <c r="O7" s="188"/>
      <c r="P7" s="188"/>
      <c r="Q7" s="188"/>
      <c r="R7" s="188"/>
      <c r="S7" s="188"/>
      <c r="T7" s="188"/>
      <c r="U7" s="188"/>
      <c r="V7" s="188"/>
      <c r="W7" s="188"/>
      <c r="X7" s="188"/>
      <c r="Y7" s="188"/>
    </row>
    <row r="8" spans="1:33" ht="16.5" customHeight="1">
      <c r="A8" s="109"/>
      <c r="B8" s="367"/>
      <c r="C8" s="365"/>
      <c r="D8" s="365"/>
      <c r="E8" s="365"/>
      <c r="F8" s="365"/>
      <c r="G8" s="365"/>
      <c r="H8" s="365"/>
      <c r="I8" s="365"/>
      <c r="J8" s="366"/>
      <c r="O8" s="188"/>
      <c r="P8" s="188"/>
      <c r="Q8" s="188"/>
      <c r="R8" s="188"/>
      <c r="S8" s="188"/>
      <c r="T8" s="188"/>
      <c r="U8" s="188"/>
      <c r="V8" s="188"/>
      <c r="W8" s="188"/>
      <c r="X8" s="188"/>
      <c r="Y8" s="188"/>
    </row>
    <row r="9" spans="1:33" ht="16.5" customHeight="1">
      <c r="A9" s="109"/>
      <c r="B9" s="367"/>
      <c r="C9" s="365"/>
      <c r="D9" s="365"/>
      <c r="E9" s="365"/>
      <c r="F9" s="365"/>
      <c r="G9" s="365"/>
      <c r="H9" s="365"/>
      <c r="I9" s="365"/>
      <c r="J9" s="366"/>
      <c r="O9" s="188"/>
      <c r="P9" s="188"/>
      <c r="Q9" s="188"/>
      <c r="R9" s="188"/>
      <c r="S9" s="188"/>
      <c r="T9" s="188"/>
      <c r="U9" s="188"/>
      <c r="V9" s="188"/>
      <c r="W9" s="188"/>
      <c r="X9" s="188"/>
      <c r="Y9" s="188"/>
    </row>
    <row r="10" spans="1:33" ht="16.5" customHeight="1" thickBot="1">
      <c r="A10" s="109"/>
      <c r="B10" s="368"/>
      <c r="C10" s="369"/>
      <c r="D10" s="369"/>
      <c r="E10" s="369"/>
      <c r="F10" s="369"/>
      <c r="G10" s="369"/>
      <c r="H10" s="369"/>
      <c r="I10" s="369"/>
      <c r="J10" s="370"/>
      <c r="O10" s="188"/>
      <c r="P10" s="188"/>
      <c r="Q10" s="188"/>
      <c r="R10" s="188"/>
      <c r="S10" s="188"/>
      <c r="T10" s="188"/>
      <c r="U10" s="188"/>
      <c r="V10" s="188"/>
      <c r="W10" s="188"/>
      <c r="X10" s="188"/>
      <c r="Y10" s="188"/>
    </row>
    <row r="11" spans="1:33" ht="13.5" customHeight="1" thickBot="1">
      <c r="A11" s="109"/>
      <c r="B11" s="112"/>
      <c r="C11" s="113"/>
      <c r="D11" s="109"/>
      <c r="E11" s="109"/>
      <c r="F11" s="109"/>
      <c r="G11" s="109"/>
      <c r="H11" s="109"/>
      <c r="I11" s="109"/>
    </row>
    <row r="12" spans="1:33" ht="12" customHeight="1">
      <c r="A12" s="109"/>
      <c r="B12" s="371" t="s">
        <v>2</v>
      </c>
      <c r="C12" s="373" t="s">
        <v>0</v>
      </c>
      <c r="D12" s="109"/>
      <c r="E12" s="109"/>
      <c r="F12" s="109"/>
      <c r="G12" s="109"/>
      <c r="H12" s="109"/>
      <c r="I12" s="109"/>
    </row>
    <row r="13" spans="1:33" ht="12" customHeight="1" thickBot="1">
      <c r="A13" s="109"/>
      <c r="B13" s="372"/>
      <c r="C13" s="374"/>
      <c r="D13" s="109"/>
      <c r="E13" s="109"/>
      <c r="F13" s="109"/>
      <c r="G13" s="109"/>
      <c r="H13" s="109"/>
      <c r="I13" s="109"/>
    </row>
    <row r="14" spans="1:33" s="35" customFormat="1">
      <c r="A14" s="52"/>
      <c r="B14" s="52"/>
      <c r="C14" s="52"/>
      <c r="D14" s="52"/>
      <c r="E14" s="52"/>
      <c r="F14" s="52"/>
      <c r="G14" s="52"/>
      <c r="H14" s="52"/>
      <c r="I14" s="52"/>
      <c r="J14" s="52"/>
      <c r="K14" s="52"/>
      <c r="L14" s="23"/>
      <c r="M14" s="23"/>
      <c r="N14" s="23"/>
      <c r="O14" s="177"/>
      <c r="P14" s="177"/>
      <c r="Q14" s="177"/>
      <c r="R14" s="177"/>
      <c r="S14" s="177"/>
      <c r="T14" s="177"/>
      <c r="U14" s="166"/>
      <c r="V14" s="166"/>
      <c r="W14" s="162"/>
      <c r="X14" s="166"/>
      <c r="Y14" s="166"/>
      <c r="Z14" s="166"/>
      <c r="AA14" s="166"/>
      <c r="AB14" s="166"/>
      <c r="AC14" s="166"/>
      <c r="AD14" s="166"/>
      <c r="AE14" s="166"/>
      <c r="AF14" s="41"/>
      <c r="AG14" s="41"/>
    </row>
    <row r="15" spans="1:33" s="35" customFormat="1" ht="14.25" thickBot="1">
      <c r="A15" s="52"/>
      <c r="B15" s="52"/>
      <c r="C15" s="52"/>
      <c r="D15" s="52"/>
      <c r="E15" s="52"/>
      <c r="F15" s="52"/>
      <c r="G15" s="52"/>
      <c r="H15" s="52"/>
      <c r="I15" s="52"/>
      <c r="J15" s="52"/>
      <c r="K15" s="52"/>
      <c r="L15" s="23"/>
      <c r="M15" s="23"/>
      <c r="N15" s="23"/>
      <c r="O15" s="177">
        <v>42</v>
      </c>
      <c r="P15" s="177"/>
      <c r="Q15" s="177"/>
      <c r="R15" s="177"/>
      <c r="S15" s="177"/>
      <c r="T15" s="177"/>
      <c r="U15" s="166"/>
      <c r="V15" s="166"/>
      <c r="W15" s="166"/>
      <c r="X15" s="162"/>
      <c r="Y15" s="166"/>
      <c r="Z15" s="166"/>
      <c r="AA15" s="166"/>
      <c r="AB15" s="166"/>
      <c r="AC15" s="166"/>
      <c r="AD15" s="166"/>
      <c r="AE15" s="166"/>
      <c r="AF15" s="41"/>
      <c r="AG15" s="41"/>
    </row>
    <row r="16" spans="1:33" s="35" customFormat="1">
      <c r="A16" s="52"/>
      <c r="B16" s="309" t="str">
        <f>CONCATENATE(O15,P15," ",Q15,R15," ",S15,T15)</f>
        <v xml:space="preserve">42  </v>
      </c>
      <c r="C16" s="310"/>
      <c r="D16" s="52"/>
      <c r="E16" s="52"/>
      <c r="F16" s="52"/>
      <c r="G16" s="52"/>
      <c r="H16" s="52"/>
      <c r="I16" s="52"/>
      <c r="J16" s="52"/>
      <c r="K16" s="52"/>
      <c r="L16" s="23"/>
      <c r="M16" s="23"/>
      <c r="N16" s="23"/>
      <c r="O16" s="185" t="s">
        <v>137</v>
      </c>
      <c r="P16" s="189"/>
      <c r="Q16" s="189"/>
      <c r="R16" s="189"/>
      <c r="S16" s="189"/>
      <c r="T16" s="189"/>
      <c r="U16" s="166"/>
      <c r="V16" s="166"/>
      <c r="W16" s="166"/>
      <c r="X16" s="162"/>
      <c r="Y16" s="166"/>
      <c r="Z16" s="166"/>
      <c r="AA16" s="166"/>
      <c r="AB16" s="166"/>
      <c r="AC16" s="166"/>
      <c r="AD16" s="166"/>
      <c r="AE16" s="166"/>
      <c r="AF16" s="41"/>
      <c r="AG16" s="41"/>
    </row>
    <row r="17" spans="1:33" s="35" customFormat="1">
      <c r="A17" s="52"/>
      <c r="B17" s="346" t="str">
        <f>O16</f>
        <v>５年生までに受けた授業では、自分の考えを発表する機会が与えられていたと思いますか</v>
      </c>
      <c r="C17" s="347"/>
      <c r="D17" s="52"/>
      <c r="E17" s="52"/>
      <c r="F17" s="52"/>
      <c r="G17" s="52"/>
      <c r="H17" s="52"/>
      <c r="I17" s="52"/>
      <c r="J17" s="52"/>
      <c r="K17" s="52"/>
      <c r="L17" s="23"/>
      <c r="M17" s="23"/>
      <c r="N17" s="23"/>
      <c r="O17" s="190"/>
      <c r="P17" s="191" t="s">
        <v>18</v>
      </c>
      <c r="Q17" s="191" t="s">
        <v>19</v>
      </c>
      <c r="R17" s="191" t="s">
        <v>20</v>
      </c>
      <c r="S17" s="191" t="s">
        <v>21</v>
      </c>
      <c r="T17" s="178"/>
      <c r="U17" s="178"/>
      <c r="V17" s="178"/>
      <c r="W17" s="166"/>
      <c r="X17" s="162"/>
      <c r="Y17" s="166"/>
      <c r="Z17" s="166"/>
      <c r="AA17" s="166"/>
      <c r="AB17" s="166"/>
      <c r="AC17" s="166"/>
      <c r="AD17" s="166"/>
      <c r="AE17" s="166"/>
      <c r="AF17" s="41"/>
      <c r="AG17" s="41"/>
    </row>
    <row r="18" spans="1:33" s="35" customFormat="1">
      <c r="A18" s="52"/>
      <c r="B18" s="348"/>
      <c r="C18" s="347"/>
      <c r="D18" s="52"/>
      <c r="E18" s="52"/>
      <c r="F18" s="52"/>
      <c r="G18" s="52"/>
      <c r="H18" s="52"/>
      <c r="I18" s="52"/>
      <c r="J18" s="52"/>
      <c r="K18" s="52"/>
      <c r="L18" s="23"/>
      <c r="M18" s="23"/>
      <c r="N18" s="23"/>
      <c r="O18" s="185" t="s">
        <v>1</v>
      </c>
      <c r="P18" s="179">
        <v>45.5</v>
      </c>
      <c r="Q18" s="179">
        <v>39.1</v>
      </c>
      <c r="R18" s="179">
        <v>10</v>
      </c>
      <c r="S18" s="179">
        <v>5.5</v>
      </c>
      <c r="T18" s="179"/>
      <c r="U18" s="179"/>
      <c r="V18" s="179"/>
      <c r="W18" s="166"/>
      <c r="X18" s="162"/>
      <c r="Y18" s="166"/>
      <c r="Z18" s="166"/>
      <c r="AA18" s="166"/>
      <c r="AB18" s="166"/>
      <c r="AC18" s="166"/>
      <c r="AD18" s="166"/>
      <c r="AE18" s="166"/>
      <c r="AF18" s="41"/>
      <c r="AG18" s="41"/>
    </row>
    <row r="19" spans="1:33" s="35" customFormat="1">
      <c r="A19" s="52"/>
      <c r="B19" s="348"/>
      <c r="C19" s="347"/>
      <c r="D19" s="52"/>
      <c r="E19" s="52"/>
      <c r="F19" s="52"/>
      <c r="G19" s="52"/>
      <c r="H19" s="52"/>
      <c r="I19" s="52"/>
      <c r="J19" s="52"/>
      <c r="K19" s="52"/>
      <c r="L19" s="23"/>
      <c r="M19" s="23"/>
      <c r="N19" s="23"/>
      <c r="O19" s="185" t="s">
        <v>73</v>
      </c>
      <c r="P19" s="163">
        <v>45.5</v>
      </c>
      <c r="Q19" s="163">
        <v>34.200000000000003</v>
      </c>
      <c r="R19" s="163">
        <v>14.6</v>
      </c>
      <c r="S19" s="165">
        <v>5.5</v>
      </c>
      <c r="T19" s="192"/>
      <c r="U19" s="164"/>
      <c r="V19" s="164"/>
      <c r="W19" s="166"/>
      <c r="X19" s="162"/>
      <c r="Y19" s="166"/>
      <c r="Z19" s="166"/>
      <c r="AA19" s="166"/>
      <c r="AB19" s="166"/>
      <c r="AC19" s="166"/>
      <c r="AD19" s="166"/>
      <c r="AE19" s="166"/>
      <c r="AF19" s="41"/>
      <c r="AG19" s="41"/>
    </row>
    <row r="20" spans="1:33" s="35" customFormat="1" ht="14.25" thickBot="1">
      <c r="A20" s="52"/>
      <c r="B20" s="349"/>
      <c r="C20" s="350"/>
      <c r="D20" s="52"/>
      <c r="E20" s="52"/>
      <c r="F20" s="52"/>
      <c r="G20" s="52"/>
      <c r="H20" s="52"/>
      <c r="I20" s="52"/>
      <c r="J20" s="52"/>
      <c r="K20" s="52"/>
      <c r="L20" s="23"/>
      <c r="M20" s="23"/>
      <c r="N20" s="23"/>
      <c r="O20" s="185" t="s">
        <v>49</v>
      </c>
      <c r="P20" s="163">
        <v>49.7</v>
      </c>
      <c r="Q20" s="163">
        <v>34</v>
      </c>
      <c r="R20" s="163">
        <v>12.6</v>
      </c>
      <c r="S20" s="165">
        <v>3.7</v>
      </c>
      <c r="T20" s="192"/>
      <c r="U20" s="164"/>
      <c r="V20" s="164"/>
      <c r="W20" s="166"/>
      <c r="X20" s="162"/>
      <c r="Y20" s="166"/>
      <c r="Z20" s="166"/>
      <c r="AA20" s="166"/>
      <c r="AB20" s="166"/>
      <c r="AC20" s="166"/>
      <c r="AD20" s="166"/>
      <c r="AE20" s="166"/>
      <c r="AF20" s="41"/>
      <c r="AG20" s="41"/>
    </row>
    <row r="21" spans="1:33" s="35" customFormat="1">
      <c r="A21" s="52"/>
      <c r="B21" s="117"/>
      <c r="C21" s="117"/>
      <c r="D21" s="52"/>
      <c r="E21" s="52"/>
      <c r="F21" s="52"/>
      <c r="G21" s="52"/>
      <c r="H21" s="52"/>
      <c r="I21" s="52"/>
      <c r="J21" s="52"/>
      <c r="K21" s="52"/>
      <c r="L21" s="23"/>
      <c r="M21" s="23"/>
      <c r="N21" s="23"/>
      <c r="O21" s="185"/>
      <c r="P21" s="163"/>
      <c r="Q21" s="163"/>
      <c r="R21" s="163"/>
      <c r="S21" s="165"/>
      <c r="T21" s="192"/>
      <c r="U21" s="164"/>
      <c r="V21" s="164"/>
      <c r="W21" s="166"/>
      <c r="X21" s="162"/>
      <c r="Y21" s="166"/>
      <c r="Z21" s="166"/>
      <c r="AA21" s="166"/>
      <c r="AB21" s="166"/>
      <c r="AC21" s="166"/>
      <c r="AD21" s="166"/>
      <c r="AE21" s="166"/>
      <c r="AF21" s="41"/>
      <c r="AG21" s="41"/>
    </row>
    <row r="22" spans="1:33" s="35" customFormat="1">
      <c r="A22" s="52"/>
      <c r="B22" s="52"/>
      <c r="C22" s="52"/>
      <c r="D22" s="52"/>
      <c r="E22" s="52"/>
      <c r="F22" s="52"/>
      <c r="G22" s="52"/>
      <c r="H22" s="52"/>
      <c r="I22" s="52"/>
      <c r="J22" s="52"/>
      <c r="K22" s="52"/>
      <c r="L22" s="23"/>
      <c r="M22" s="23"/>
      <c r="N22" s="23"/>
      <c r="O22" s="166"/>
      <c r="P22" s="166"/>
      <c r="Q22" s="166"/>
      <c r="R22" s="166"/>
      <c r="S22" s="166"/>
      <c r="T22" s="166"/>
      <c r="U22" s="166"/>
      <c r="V22" s="166"/>
      <c r="W22" s="166"/>
      <c r="X22" s="166"/>
      <c r="Y22" s="166"/>
      <c r="Z22" s="166"/>
      <c r="AA22" s="166"/>
      <c r="AB22" s="166"/>
      <c r="AC22" s="166"/>
      <c r="AD22" s="166"/>
      <c r="AE22" s="166"/>
      <c r="AF22" s="41"/>
      <c r="AG22" s="41"/>
    </row>
    <row r="23" spans="1:33" s="35" customFormat="1">
      <c r="A23" s="52"/>
      <c r="B23" s="52"/>
      <c r="C23" s="52"/>
      <c r="D23" s="52"/>
      <c r="E23" s="52"/>
      <c r="F23" s="52"/>
      <c r="G23" s="52"/>
      <c r="H23" s="52"/>
      <c r="I23" s="52"/>
      <c r="J23" s="52"/>
      <c r="K23" s="52"/>
      <c r="L23" s="23"/>
      <c r="M23" s="23"/>
      <c r="N23" s="23"/>
      <c r="O23" s="166"/>
      <c r="P23" s="166"/>
      <c r="Q23" s="166"/>
      <c r="R23" s="166"/>
      <c r="S23" s="166"/>
      <c r="T23" s="166"/>
      <c r="U23" s="166"/>
      <c r="V23" s="166"/>
      <c r="W23" s="166"/>
      <c r="X23" s="166"/>
      <c r="Y23" s="166"/>
      <c r="Z23" s="166"/>
      <c r="AA23" s="166"/>
      <c r="AB23" s="166"/>
      <c r="AC23" s="166"/>
      <c r="AD23" s="166"/>
      <c r="AE23" s="166"/>
      <c r="AF23" s="41"/>
      <c r="AG23" s="41"/>
    </row>
    <row r="24" spans="1:33" s="35" customFormat="1" ht="14.25" thickBot="1">
      <c r="A24" s="52"/>
      <c r="B24" s="50"/>
      <c r="C24" s="50"/>
      <c r="D24" s="52"/>
      <c r="E24" s="2"/>
      <c r="F24" s="2"/>
      <c r="G24" s="2"/>
      <c r="H24" s="2"/>
      <c r="I24" s="2"/>
      <c r="J24" s="2"/>
      <c r="K24" s="2"/>
      <c r="L24" s="23"/>
      <c r="M24" s="23"/>
      <c r="N24" s="23"/>
      <c r="O24" s="177">
        <v>53</v>
      </c>
      <c r="P24" s="177"/>
      <c r="Q24" s="177"/>
      <c r="R24" s="177"/>
      <c r="S24" s="177"/>
      <c r="T24" s="177"/>
      <c r="U24" s="166"/>
      <c r="V24" s="166"/>
      <c r="W24" s="166"/>
      <c r="X24" s="162"/>
      <c r="Y24" s="166"/>
      <c r="Z24" s="166"/>
      <c r="AA24" s="166"/>
      <c r="AB24" s="166"/>
      <c r="AC24" s="166"/>
      <c r="AD24" s="166"/>
      <c r="AE24" s="166"/>
      <c r="AF24" s="41"/>
      <c r="AG24" s="41"/>
    </row>
    <row r="25" spans="1:33" s="35" customFormat="1">
      <c r="A25" s="52"/>
      <c r="B25" s="309" t="str">
        <f>CONCATENATE(O24,P24," ",Q24,R24," ",S24,T24)</f>
        <v xml:space="preserve">53  </v>
      </c>
      <c r="C25" s="310"/>
      <c r="D25" s="52"/>
      <c r="E25" s="2"/>
      <c r="F25" s="2"/>
      <c r="G25" s="2"/>
      <c r="H25" s="2"/>
      <c r="I25" s="2"/>
      <c r="J25" s="2"/>
      <c r="K25" s="2"/>
      <c r="L25" s="23"/>
      <c r="M25" s="23"/>
      <c r="N25" s="23"/>
      <c r="O25" s="185" t="s">
        <v>74</v>
      </c>
      <c r="P25" s="189"/>
      <c r="Q25" s="189"/>
      <c r="R25" s="189"/>
      <c r="S25" s="189"/>
      <c r="T25" s="189"/>
      <c r="U25" s="166"/>
      <c r="V25" s="166"/>
      <c r="W25" s="166"/>
      <c r="X25" s="162"/>
      <c r="Y25" s="166"/>
      <c r="Z25" s="166"/>
      <c r="AA25" s="166"/>
      <c r="AB25" s="166"/>
      <c r="AC25" s="166"/>
      <c r="AD25" s="166"/>
      <c r="AE25" s="166"/>
      <c r="AF25" s="41"/>
      <c r="AG25" s="41"/>
    </row>
    <row r="26" spans="1:33" s="35" customFormat="1">
      <c r="A26" s="52"/>
      <c r="B26" s="346" t="str">
        <f>O25</f>
        <v>読書は好きですか</v>
      </c>
      <c r="C26" s="347"/>
      <c r="D26" s="52"/>
      <c r="E26" s="2"/>
      <c r="F26" s="2"/>
      <c r="G26" s="2"/>
      <c r="H26" s="2"/>
      <c r="I26" s="2"/>
      <c r="J26" s="2"/>
      <c r="K26" s="2"/>
      <c r="L26" s="23"/>
      <c r="M26" s="23"/>
      <c r="N26" s="23"/>
      <c r="O26" s="190"/>
      <c r="P26" s="191" t="s">
        <v>75</v>
      </c>
      <c r="Q26" s="191" t="s">
        <v>138</v>
      </c>
      <c r="R26" s="191" t="s">
        <v>139</v>
      </c>
      <c r="S26" s="191" t="s">
        <v>76</v>
      </c>
      <c r="T26" s="178"/>
      <c r="U26" s="178"/>
      <c r="V26" s="178"/>
      <c r="W26" s="166"/>
      <c r="X26" s="162"/>
      <c r="Y26" s="166"/>
      <c r="Z26" s="166"/>
      <c r="AA26" s="166"/>
      <c r="AB26" s="166"/>
      <c r="AC26" s="166"/>
      <c r="AD26" s="166"/>
      <c r="AE26" s="166"/>
      <c r="AF26" s="41"/>
      <c r="AG26" s="41"/>
    </row>
    <row r="27" spans="1:33" s="35" customFormat="1">
      <c r="A27" s="52"/>
      <c r="B27" s="348"/>
      <c r="C27" s="347"/>
      <c r="D27" s="52"/>
      <c r="E27" s="2"/>
      <c r="F27" s="2"/>
      <c r="G27" s="2"/>
      <c r="H27" s="2"/>
      <c r="I27" s="2"/>
      <c r="J27" s="2"/>
      <c r="K27" s="2"/>
      <c r="L27" s="23"/>
      <c r="M27" s="23"/>
      <c r="N27" s="23"/>
      <c r="O27" s="185" t="s">
        <v>1</v>
      </c>
      <c r="P27" s="179">
        <v>47.3</v>
      </c>
      <c r="Q27" s="179">
        <v>17.3</v>
      </c>
      <c r="R27" s="179">
        <v>17.3</v>
      </c>
      <c r="S27" s="179">
        <v>17.3</v>
      </c>
      <c r="T27" s="179"/>
      <c r="U27" s="179"/>
      <c r="V27" s="179"/>
      <c r="W27" s="166"/>
      <c r="X27" s="162"/>
      <c r="Y27" s="166"/>
      <c r="Z27" s="166"/>
      <c r="AA27" s="166"/>
      <c r="AB27" s="166"/>
      <c r="AC27" s="166"/>
      <c r="AD27" s="166"/>
      <c r="AE27" s="166"/>
      <c r="AF27" s="41"/>
      <c r="AG27" s="41"/>
    </row>
    <row r="28" spans="1:33" s="35" customFormat="1">
      <c r="A28" s="52"/>
      <c r="B28" s="348"/>
      <c r="C28" s="347"/>
      <c r="D28" s="52"/>
      <c r="E28" s="2"/>
      <c r="F28" s="2"/>
      <c r="G28" s="2"/>
      <c r="H28" s="2"/>
      <c r="I28" s="2"/>
      <c r="J28" s="2"/>
      <c r="K28" s="2"/>
      <c r="L28" s="23"/>
      <c r="M28" s="23"/>
      <c r="N28" s="23"/>
      <c r="O28" s="185" t="s">
        <v>80</v>
      </c>
      <c r="P28" s="163">
        <v>44.4</v>
      </c>
      <c r="Q28" s="163">
        <v>23.7</v>
      </c>
      <c r="R28" s="163">
        <v>17</v>
      </c>
      <c r="S28" s="165">
        <v>14.7</v>
      </c>
      <c r="T28" s="192"/>
      <c r="U28" s="164"/>
      <c r="V28" s="164"/>
      <c r="W28" s="166"/>
      <c r="X28" s="162"/>
      <c r="Y28" s="166"/>
      <c r="Z28" s="166"/>
      <c r="AA28" s="166"/>
      <c r="AB28" s="166"/>
      <c r="AC28" s="166"/>
      <c r="AD28" s="166"/>
      <c r="AE28" s="166"/>
      <c r="AF28" s="41"/>
      <c r="AG28" s="41"/>
    </row>
    <row r="29" spans="1:33" s="35" customFormat="1" ht="14.25" thickBot="1">
      <c r="A29" s="52"/>
      <c r="B29" s="349"/>
      <c r="C29" s="350"/>
      <c r="D29" s="52"/>
      <c r="E29" s="2"/>
      <c r="F29" s="2"/>
      <c r="G29" s="2"/>
      <c r="H29" s="2"/>
      <c r="I29" s="2"/>
      <c r="J29" s="2"/>
      <c r="K29" s="2"/>
      <c r="L29" s="23"/>
      <c r="M29" s="23"/>
      <c r="N29" s="23"/>
      <c r="O29" s="185" t="s">
        <v>81</v>
      </c>
      <c r="P29" s="163">
        <v>48.9</v>
      </c>
      <c r="Q29" s="163">
        <v>24.1</v>
      </c>
      <c r="R29" s="163">
        <v>15.9</v>
      </c>
      <c r="S29" s="165">
        <v>11</v>
      </c>
      <c r="T29" s="192"/>
      <c r="U29" s="164"/>
      <c r="V29" s="164"/>
      <c r="W29" s="166"/>
      <c r="X29" s="162"/>
      <c r="Y29" s="166"/>
      <c r="Z29" s="166"/>
      <c r="AA29" s="166"/>
      <c r="AB29" s="166"/>
      <c r="AC29" s="166"/>
      <c r="AD29" s="166"/>
      <c r="AE29" s="166"/>
      <c r="AF29" s="41"/>
      <c r="AG29" s="41"/>
    </row>
    <row r="30" spans="1:33" s="35" customFormat="1">
      <c r="A30" s="52"/>
      <c r="B30" s="50"/>
      <c r="C30" s="50"/>
      <c r="D30" s="52"/>
      <c r="E30" s="2"/>
      <c r="F30" s="2"/>
      <c r="G30" s="2"/>
      <c r="H30" s="2"/>
      <c r="I30" s="2"/>
      <c r="J30" s="2"/>
      <c r="K30" s="2"/>
      <c r="L30" s="23"/>
      <c r="M30" s="23"/>
      <c r="N30" s="23"/>
      <c r="O30" s="185"/>
      <c r="P30" s="166"/>
      <c r="Q30" s="166"/>
      <c r="R30" s="166"/>
      <c r="S30" s="166"/>
      <c r="T30" s="166"/>
      <c r="U30" s="166"/>
      <c r="V30" s="166"/>
      <c r="W30" s="166"/>
      <c r="X30" s="162"/>
      <c r="Y30" s="166"/>
      <c r="Z30" s="166"/>
      <c r="AA30" s="166"/>
      <c r="AB30" s="166"/>
      <c r="AC30" s="166"/>
      <c r="AD30" s="166"/>
      <c r="AE30" s="166"/>
      <c r="AF30" s="41"/>
      <c r="AG30" s="41"/>
    </row>
    <row r="31" spans="1:33" s="35" customFormat="1">
      <c r="A31" s="52"/>
      <c r="B31" s="52"/>
      <c r="C31" s="52"/>
      <c r="D31" s="52"/>
      <c r="L31" s="23"/>
      <c r="M31" s="23"/>
      <c r="N31" s="23"/>
      <c r="O31" s="166"/>
      <c r="P31" s="166"/>
      <c r="Q31" s="166"/>
      <c r="R31" s="166"/>
      <c r="S31" s="166"/>
      <c r="T31" s="166"/>
      <c r="U31" s="166"/>
      <c r="V31" s="166"/>
      <c r="W31" s="166"/>
      <c r="X31" s="166"/>
      <c r="Y31" s="166"/>
      <c r="Z31" s="166"/>
      <c r="AA31" s="166"/>
      <c r="AB31" s="166"/>
      <c r="AC31" s="166"/>
      <c r="AD31" s="166"/>
      <c r="AE31" s="166"/>
      <c r="AF31" s="41"/>
      <c r="AG31" s="41"/>
    </row>
    <row r="32" spans="1:33" s="35" customFormat="1">
      <c r="A32" s="52"/>
      <c r="B32" s="52"/>
      <c r="C32" s="52"/>
      <c r="D32" s="52"/>
      <c r="E32" s="52"/>
      <c r="F32" s="52"/>
      <c r="G32" s="52"/>
      <c r="H32" s="52"/>
      <c r="I32" s="52"/>
      <c r="J32" s="52"/>
      <c r="K32" s="52"/>
      <c r="L32" s="23"/>
      <c r="M32" s="23"/>
      <c r="N32" s="23"/>
      <c r="O32" s="177"/>
      <c r="P32" s="177"/>
      <c r="Q32" s="177"/>
      <c r="R32" s="177"/>
      <c r="S32" s="177"/>
      <c r="T32" s="177"/>
      <c r="U32" s="166"/>
      <c r="V32" s="166"/>
      <c r="W32" s="162"/>
      <c r="X32" s="166"/>
      <c r="Y32" s="166"/>
      <c r="Z32" s="166"/>
      <c r="AA32" s="166"/>
      <c r="AB32" s="166"/>
      <c r="AC32" s="166"/>
      <c r="AD32" s="166"/>
      <c r="AE32" s="166"/>
      <c r="AF32" s="41"/>
      <c r="AG32" s="41"/>
    </row>
    <row r="33" spans="1:33" s="35" customFormat="1" ht="14.25" thickBot="1">
      <c r="A33" s="52"/>
      <c r="B33" s="50"/>
      <c r="C33" s="50"/>
      <c r="D33" s="52"/>
      <c r="E33" s="2"/>
      <c r="F33" s="2"/>
      <c r="G33" s="2"/>
      <c r="H33" s="2"/>
      <c r="I33" s="2"/>
      <c r="J33" s="2"/>
      <c r="K33" s="2"/>
      <c r="L33" s="23"/>
      <c r="M33" s="23"/>
      <c r="N33" s="23"/>
      <c r="O33" s="177">
        <v>48</v>
      </c>
      <c r="P33" s="177"/>
      <c r="Q33" s="177"/>
      <c r="R33" s="177"/>
      <c r="S33" s="177"/>
      <c r="T33" s="177"/>
      <c r="U33" s="166"/>
      <c r="V33" s="166"/>
      <c r="W33" s="166"/>
      <c r="X33" s="162"/>
      <c r="Y33" s="166"/>
      <c r="Z33" s="166"/>
      <c r="AA33" s="166"/>
      <c r="AB33" s="166"/>
      <c r="AC33" s="166"/>
      <c r="AD33" s="166"/>
      <c r="AE33" s="166"/>
      <c r="AF33" s="41"/>
      <c r="AG33" s="41"/>
    </row>
    <row r="34" spans="1:33" s="35" customFormat="1">
      <c r="A34" s="52"/>
      <c r="B34" s="309" t="str">
        <f>CONCATENATE(O33,P33," ",Q33,R33," ",S33,T33)</f>
        <v xml:space="preserve">48  </v>
      </c>
      <c r="C34" s="310"/>
      <c r="D34" s="52"/>
      <c r="E34" s="2"/>
      <c r="F34" s="2"/>
      <c r="G34" s="2"/>
      <c r="H34" s="2"/>
      <c r="I34" s="2"/>
      <c r="J34" s="2"/>
      <c r="K34" s="2"/>
      <c r="L34" s="23"/>
      <c r="M34" s="23"/>
      <c r="N34" s="23"/>
      <c r="O34" s="185" t="s">
        <v>140</v>
      </c>
      <c r="P34" s="189"/>
      <c r="Q34" s="189"/>
      <c r="R34" s="189"/>
      <c r="S34" s="189"/>
      <c r="T34" s="189"/>
      <c r="U34" s="166"/>
      <c r="V34" s="166"/>
      <c r="W34" s="166"/>
      <c r="X34" s="162"/>
      <c r="Y34" s="166"/>
      <c r="Z34" s="166"/>
      <c r="AA34" s="166"/>
      <c r="AB34" s="166"/>
      <c r="AC34" s="166"/>
      <c r="AD34" s="166"/>
      <c r="AE34" s="166"/>
      <c r="AF34" s="41"/>
      <c r="AG34" s="41"/>
    </row>
    <row r="35" spans="1:33" s="35" customFormat="1">
      <c r="A35" s="52"/>
      <c r="B35" s="375" t="str">
        <f>O34</f>
        <v>学級の友達との間で話し合う活動を通じて、自分の考えを深めたり、広げたりすることができていると思いますか</v>
      </c>
      <c r="C35" s="376"/>
      <c r="D35" s="52"/>
      <c r="E35" s="2"/>
      <c r="F35" s="2"/>
      <c r="G35" s="2"/>
      <c r="H35" s="2"/>
      <c r="I35" s="2"/>
      <c r="J35" s="2"/>
      <c r="K35" s="2"/>
      <c r="L35" s="23"/>
      <c r="M35" s="23"/>
      <c r="N35" s="23"/>
      <c r="O35" s="190"/>
      <c r="P35" s="191" t="s">
        <v>77</v>
      </c>
      <c r="Q35" s="191" t="s">
        <v>141</v>
      </c>
      <c r="R35" s="191" t="s">
        <v>142</v>
      </c>
      <c r="S35" s="191" t="s">
        <v>78</v>
      </c>
      <c r="T35" s="178"/>
      <c r="U35" s="178"/>
      <c r="V35" s="178"/>
      <c r="W35" s="166"/>
      <c r="X35" s="162"/>
      <c r="Y35" s="166"/>
      <c r="Z35" s="166"/>
      <c r="AA35" s="166"/>
      <c r="AB35" s="166"/>
      <c r="AC35" s="166"/>
      <c r="AD35" s="166"/>
      <c r="AE35" s="166"/>
      <c r="AF35" s="41"/>
      <c r="AG35" s="41"/>
    </row>
    <row r="36" spans="1:33" s="35" customFormat="1">
      <c r="A36" s="52"/>
      <c r="B36" s="377"/>
      <c r="C36" s="376"/>
      <c r="D36" s="52"/>
      <c r="E36" s="2"/>
      <c r="F36" s="2"/>
      <c r="G36" s="2"/>
      <c r="H36" s="2"/>
      <c r="I36" s="2"/>
      <c r="J36" s="2"/>
      <c r="K36" s="2"/>
      <c r="L36" s="23"/>
      <c r="M36" s="23"/>
      <c r="N36" s="23"/>
      <c r="O36" s="185" t="s">
        <v>1</v>
      </c>
      <c r="P36" s="179">
        <v>15.5</v>
      </c>
      <c r="Q36" s="179">
        <v>41.8</v>
      </c>
      <c r="R36" s="179">
        <v>31.8</v>
      </c>
      <c r="S36" s="179">
        <v>10.9</v>
      </c>
      <c r="T36" s="179"/>
      <c r="U36" s="179"/>
      <c r="V36" s="179"/>
      <c r="W36" s="166"/>
      <c r="X36" s="162"/>
      <c r="Y36" s="166"/>
      <c r="Z36" s="166"/>
      <c r="AA36" s="166"/>
      <c r="AB36" s="166"/>
      <c r="AC36" s="166"/>
      <c r="AD36" s="166"/>
      <c r="AE36" s="166"/>
      <c r="AF36" s="41"/>
      <c r="AG36" s="41"/>
    </row>
    <row r="37" spans="1:33" s="35" customFormat="1">
      <c r="A37" s="52"/>
      <c r="B37" s="377"/>
      <c r="C37" s="376"/>
      <c r="D37" s="52"/>
      <c r="E37" s="2"/>
      <c r="F37" s="2"/>
      <c r="G37" s="2"/>
      <c r="H37" s="2"/>
      <c r="I37" s="2"/>
      <c r="J37" s="2"/>
      <c r="K37" s="2"/>
      <c r="L37" s="23"/>
      <c r="M37" s="23"/>
      <c r="N37" s="23"/>
      <c r="O37" s="185" t="s">
        <v>73</v>
      </c>
      <c r="P37" s="163">
        <v>20</v>
      </c>
      <c r="Q37" s="163">
        <v>40.1</v>
      </c>
      <c r="R37" s="163">
        <v>29.8</v>
      </c>
      <c r="S37" s="165">
        <v>9.8000000000000007</v>
      </c>
      <c r="T37" s="192"/>
      <c r="U37" s="164"/>
      <c r="V37" s="164"/>
      <c r="W37" s="166"/>
      <c r="X37" s="162"/>
      <c r="Y37" s="166"/>
      <c r="Z37" s="166"/>
      <c r="AA37" s="166"/>
      <c r="AB37" s="166"/>
      <c r="AC37" s="166"/>
      <c r="AD37" s="166"/>
      <c r="AE37" s="166"/>
      <c r="AF37" s="41"/>
      <c r="AG37" s="41"/>
    </row>
    <row r="38" spans="1:33" s="35" customFormat="1" ht="14.25" thickBot="1">
      <c r="A38" s="52"/>
      <c r="B38" s="378"/>
      <c r="C38" s="379"/>
      <c r="D38" s="52"/>
      <c r="E38" s="2"/>
      <c r="F38" s="2"/>
      <c r="G38" s="2"/>
      <c r="H38" s="2"/>
      <c r="I38" s="2"/>
      <c r="J38" s="2"/>
      <c r="K38" s="2"/>
      <c r="L38" s="23"/>
      <c r="M38" s="23"/>
      <c r="N38" s="23"/>
      <c r="O38" s="185" t="s">
        <v>49</v>
      </c>
      <c r="P38" s="163">
        <v>22.7</v>
      </c>
      <c r="Q38" s="163">
        <v>43.2</v>
      </c>
      <c r="R38" s="163">
        <v>26.6</v>
      </c>
      <c r="S38" s="165">
        <v>7.4</v>
      </c>
      <c r="T38" s="192"/>
      <c r="U38" s="164"/>
      <c r="V38" s="164"/>
      <c r="W38" s="166"/>
      <c r="X38" s="162"/>
      <c r="Y38" s="166"/>
      <c r="Z38" s="166"/>
      <c r="AA38" s="166"/>
      <c r="AB38" s="166"/>
      <c r="AC38" s="166"/>
      <c r="AD38" s="166"/>
      <c r="AE38" s="166"/>
      <c r="AF38" s="41"/>
      <c r="AG38" s="41"/>
    </row>
    <row r="39" spans="1:33" s="35" customFormat="1">
      <c r="A39" s="52"/>
      <c r="B39" s="50"/>
      <c r="C39" s="50"/>
      <c r="D39" s="52"/>
      <c r="E39" s="2"/>
      <c r="F39" s="2"/>
      <c r="G39" s="2"/>
      <c r="H39" s="2"/>
      <c r="I39" s="2"/>
      <c r="J39" s="2"/>
      <c r="K39" s="2"/>
      <c r="L39" s="23"/>
      <c r="M39" s="23"/>
      <c r="N39" s="23"/>
      <c r="O39" s="166"/>
      <c r="P39" s="185"/>
      <c r="Q39" s="166"/>
      <c r="R39" s="166"/>
      <c r="S39" s="166"/>
      <c r="T39" s="166"/>
      <c r="U39" s="166"/>
      <c r="V39" s="166"/>
      <c r="W39" s="166"/>
      <c r="X39" s="166"/>
      <c r="Y39" s="166"/>
      <c r="Z39" s="166"/>
      <c r="AA39" s="166"/>
      <c r="AB39" s="166"/>
      <c r="AC39" s="166"/>
      <c r="AD39" s="166"/>
      <c r="AE39" s="166"/>
      <c r="AF39" s="41"/>
      <c r="AG39" s="41"/>
    </row>
    <row r="40" spans="1:33" s="35" customFormat="1">
      <c r="A40" s="52"/>
      <c r="B40" s="52"/>
      <c r="C40" s="52"/>
      <c r="D40" s="52"/>
      <c r="E40" s="52"/>
      <c r="F40" s="52"/>
      <c r="G40" s="52"/>
      <c r="H40" s="52"/>
      <c r="I40" s="52"/>
      <c r="J40" s="52"/>
      <c r="K40" s="52"/>
      <c r="L40" s="23"/>
      <c r="M40" s="23"/>
      <c r="N40" s="23"/>
      <c r="O40" s="166"/>
      <c r="P40" s="166"/>
      <c r="Q40" s="166"/>
      <c r="R40" s="166"/>
      <c r="S40" s="166"/>
      <c r="T40" s="166"/>
      <c r="U40" s="166"/>
      <c r="V40" s="166"/>
      <c r="W40" s="166"/>
      <c r="X40" s="166"/>
      <c r="Y40" s="166"/>
      <c r="Z40" s="166"/>
      <c r="AA40" s="166"/>
      <c r="AB40" s="166"/>
      <c r="AC40" s="166"/>
      <c r="AD40" s="166"/>
      <c r="AE40" s="166"/>
      <c r="AF40" s="41"/>
      <c r="AG40" s="41"/>
    </row>
    <row r="41" spans="1:33" s="35" customFormat="1" ht="14.25" thickBot="1">
      <c r="A41" s="52"/>
      <c r="B41" s="52"/>
      <c r="C41" s="52"/>
      <c r="D41" s="52"/>
      <c r="E41" s="52"/>
      <c r="F41" s="52"/>
      <c r="G41" s="52"/>
      <c r="H41" s="52"/>
      <c r="I41" s="52"/>
      <c r="J41" s="52"/>
      <c r="K41" s="52"/>
      <c r="L41" s="23"/>
      <c r="M41" s="23"/>
      <c r="N41" s="23"/>
      <c r="O41" s="166"/>
      <c r="P41" s="166"/>
      <c r="Q41" s="166"/>
      <c r="R41" s="166"/>
      <c r="S41" s="166"/>
      <c r="T41" s="166"/>
      <c r="U41" s="166"/>
      <c r="V41" s="166"/>
      <c r="W41" s="166"/>
      <c r="X41" s="166"/>
      <c r="Y41" s="166"/>
      <c r="Z41" s="166"/>
      <c r="AA41" s="166"/>
      <c r="AB41" s="166"/>
      <c r="AC41" s="166"/>
      <c r="AD41" s="166"/>
      <c r="AE41" s="166"/>
      <c r="AF41" s="41"/>
      <c r="AG41" s="41"/>
    </row>
    <row r="42" spans="1:33" ht="13.5" customHeight="1">
      <c r="A42" s="109"/>
      <c r="B42" s="351" t="s">
        <v>175</v>
      </c>
      <c r="C42" s="352"/>
      <c r="D42" s="352"/>
      <c r="E42" s="352"/>
      <c r="F42" s="352"/>
      <c r="G42" s="352"/>
      <c r="H42" s="352"/>
      <c r="I42" s="352"/>
      <c r="J42" s="352"/>
      <c r="K42" s="353"/>
      <c r="L42" s="114"/>
      <c r="M42" s="114"/>
      <c r="N42" s="114"/>
    </row>
    <row r="43" spans="1:33" ht="13.5" customHeight="1">
      <c r="A43" s="109"/>
      <c r="B43" s="354"/>
      <c r="C43" s="355"/>
      <c r="D43" s="355"/>
      <c r="E43" s="355"/>
      <c r="F43" s="355"/>
      <c r="G43" s="355"/>
      <c r="H43" s="355"/>
      <c r="I43" s="355"/>
      <c r="J43" s="355"/>
      <c r="K43" s="356"/>
      <c r="L43" s="78"/>
      <c r="M43" s="78"/>
      <c r="N43" s="78"/>
    </row>
    <row r="44" spans="1:33" ht="13.5" customHeight="1">
      <c r="A44" s="109"/>
      <c r="B44" s="354"/>
      <c r="C44" s="355"/>
      <c r="D44" s="355"/>
      <c r="E44" s="355"/>
      <c r="F44" s="355"/>
      <c r="G44" s="355"/>
      <c r="H44" s="355"/>
      <c r="I44" s="355"/>
      <c r="J44" s="355"/>
      <c r="K44" s="356"/>
      <c r="L44" s="78"/>
      <c r="M44" s="78"/>
      <c r="N44" s="78"/>
    </row>
    <row r="45" spans="1:33" ht="13.5" customHeight="1">
      <c r="A45" s="109"/>
      <c r="B45" s="354"/>
      <c r="C45" s="355"/>
      <c r="D45" s="355"/>
      <c r="E45" s="355"/>
      <c r="F45" s="355"/>
      <c r="G45" s="355"/>
      <c r="H45" s="355"/>
      <c r="I45" s="355"/>
      <c r="J45" s="355"/>
      <c r="K45" s="356"/>
      <c r="L45" s="78"/>
      <c r="M45" s="78"/>
      <c r="N45" s="78"/>
    </row>
    <row r="46" spans="1:33" ht="13.5" customHeight="1">
      <c r="A46" s="109"/>
      <c r="B46" s="354"/>
      <c r="C46" s="355"/>
      <c r="D46" s="355"/>
      <c r="E46" s="355"/>
      <c r="F46" s="355"/>
      <c r="G46" s="355"/>
      <c r="H46" s="355"/>
      <c r="I46" s="355"/>
      <c r="J46" s="355"/>
      <c r="K46" s="356"/>
      <c r="L46" s="78"/>
      <c r="M46" s="78"/>
      <c r="N46" s="78"/>
    </row>
    <row r="47" spans="1:33" ht="13.5" customHeight="1">
      <c r="A47" s="109"/>
      <c r="B47" s="354"/>
      <c r="C47" s="355"/>
      <c r="D47" s="355"/>
      <c r="E47" s="355"/>
      <c r="F47" s="355"/>
      <c r="G47" s="355"/>
      <c r="H47" s="355"/>
      <c r="I47" s="355"/>
      <c r="J47" s="355"/>
      <c r="K47" s="356"/>
      <c r="L47" s="78"/>
      <c r="M47" s="78"/>
      <c r="N47" s="78"/>
    </row>
    <row r="48" spans="1:33" ht="13.5" customHeight="1" thickBot="1">
      <c r="A48" s="109"/>
      <c r="B48" s="357"/>
      <c r="C48" s="358"/>
      <c r="D48" s="358"/>
      <c r="E48" s="358"/>
      <c r="F48" s="358"/>
      <c r="G48" s="358"/>
      <c r="H48" s="358"/>
      <c r="I48" s="358"/>
      <c r="J48" s="358"/>
      <c r="K48" s="359"/>
      <c r="L48" s="78"/>
      <c r="M48" s="78"/>
      <c r="N48" s="78"/>
    </row>
    <row r="49" spans="1:31" ht="13.5" customHeight="1" thickBot="1">
      <c r="A49" s="109"/>
      <c r="B49" s="6"/>
      <c r="C49" s="6"/>
      <c r="D49" s="6"/>
      <c r="E49" s="6"/>
      <c r="F49" s="6"/>
      <c r="G49" s="6"/>
      <c r="H49" s="6"/>
      <c r="I49" s="6"/>
      <c r="J49" s="6"/>
      <c r="K49" s="6"/>
      <c r="L49" s="78"/>
      <c r="M49" s="78"/>
      <c r="N49" s="78"/>
    </row>
    <row r="50" spans="1:31" ht="13.5" customHeight="1">
      <c r="A50" s="109"/>
      <c r="B50" s="351" t="s">
        <v>79</v>
      </c>
      <c r="C50" s="352"/>
      <c r="D50" s="352"/>
      <c r="E50" s="352"/>
      <c r="F50" s="352"/>
      <c r="G50" s="352"/>
      <c r="H50" s="352"/>
      <c r="I50" s="352"/>
      <c r="J50" s="352"/>
      <c r="K50" s="353"/>
      <c r="L50" s="115"/>
      <c r="M50" s="115"/>
      <c r="N50" s="115"/>
    </row>
    <row r="51" spans="1:31" ht="13.5" customHeight="1">
      <c r="A51" s="109"/>
      <c r="B51" s="354"/>
      <c r="C51" s="355"/>
      <c r="D51" s="355"/>
      <c r="E51" s="355"/>
      <c r="F51" s="355"/>
      <c r="G51" s="355"/>
      <c r="H51" s="355"/>
      <c r="I51" s="355"/>
      <c r="J51" s="355"/>
      <c r="K51" s="356"/>
      <c r="L51" s="78"/>
      <c r="M51" s="78"/>
      <c r="N51" s="78"/>
    </row>
    <row r="52" spans="1:31" ht="13.5" customHeight="1">
      <c r="A52" s="109"/>
      <c r="B52" s="354"/>
      <c r="C52" s="355"/>
      <c r="D52" s="355"/>
      <c r="E52" s="355"/>
      <c r="F52" s="355"/>
      <c r="G52" s="355"/>
      <c r="H52" s="355"/>
      <c r="I52" s="355"/>
      <c r="J52" s="355"/>
      <c r="K52" s="356"/>
      <c r="L52" s="78"/>
      <c r="M52" s="78"/>
      <c r="N52" s="78"/>
    </row>
    <row r="53" spans="1:31" ht="13.5" customHeight="1">
      <c r="A53" s="109"/>
      <c r="B53" s="354"/>
      <c r="C53" s="355"/>
      <c r="D53" s="355"/>
      <c r="E53" s="355"/>
      <c r="F53" s="355"/>
      <c r="G53" s="355"/>
      <c r="H53" s="355"/>
      <c r="I53" s="355"/>
      <c r="J53" s="355"/>
      <c r="K53" s="356"/>
      <c r="L53" s="78"/>
      <c r="M53" s="78"/>
      <c r="N53" s="78"/>
    </row>
    <row r="54" spans="1:31" s="80" customFormat="1" ht="13.5" customHeight="1">
      <c r="B54" s="354"/>
      <c r="C54" s="355"/>
      <c r="D54" s="355"/>
      <c r="E54" s="355"/>
      <c r="F54" s="355"/>
      <c r="G54" s="355"/>
      <c r="H54" s="355"/>
      <c r="I54" s="355"/>
      <c r="J54" s="355"/>
      <c r="K54" s="356"/>
      <c r="L54" s="78"/>
      <c r="M54" s="78"/>
      <c r="N54" s="78"/>
      <c r="O54" s="186"/>
      <c r="P54" s="186"/>
      <c r="Q54" s="186"/>
      <c r="R54" s="186"/>
      <c r="S54" s="186"/>
      <c r="T54" s="186"/>
      <c r="U54" s="186"/>
      <c r="V54" s="187"/>
      <c r="W54" s="187"/>
      <c r="X54" s="187"/>
      <c r="Y54" s="187"/>
      <c r="Z54" s="187"/>
      <c r="AA54" s="187"/>
      <c r="AB54" s="187"/>
      <c r="AC54" s="187"/>
      <c r="AD54" s="187"/>
      <c r="AE54" s="187"/>
    </row>
    <row r="55" spans="1:31" s="80" customFormat="1" ht="14.25" customHeight="1">
      <c r="B55" s="354"/>
      <c r="C55" s="355"/>
      <c r="D55" s="355"/>
      <c r="E55" s="355"/>
      <c r="F55" s="355"/>
      <c r="G55" s="355"/>
      <c r="H55" s="355"/>
      <c r="I55" s="355"/>
      <c r="J55" s="355"/>
      <c r="K55" s="356"/>
      <c r="L55" s="78"/>
      <c r="M55" s="78"/>
      <c r="N55" s="78"/>
      <c r="O55" s="186"/>
      <c r="P55" s="186"/>
      <c r="Q55" s="186"/>
      <c r="R55" s="186"/>
      <c r="S55" s="186"/>
      <c r="T55" s="186"/>
      <c r="U55" s="186"/>
      <c r="V55" s="187"/>
      <c r="W55" s="187"/>
      <c r="X55" s="187"/>
      <c r="Y55" s="187"/>
      <c r="Z55" s="187"/>
      <c r="AA55" s="187"/>
      <c r="AB55" s="187"/>
      <c r="AC55" s="187"/>
      <c r="AD55" s="187"/>
      <c r="AE55" s="187"/>
    </row>
    <row r="56" spans="1:31" s="80" customFormat="1" ht="14.25" customHeight="1" thickBot="1">
      <c r="B56" s="357"/>
      <c r="C56" s="358"/>
      <c r="D56" s="358"/>
      <c r="E56" s="358"/>
      <c r="F56" s="358"/>
      <c r="G56" s="358"/>
      <c r="H56" s="358"/>
      <c r="I56" s="358"/>
      <c r="J56" s="358"/>
      <c r="K56" s="359"/>
      <c r="L56" s="78"/>
      <c r="M56" s="78"/>
      <c r="N56" s="78"/>
      <c r="O56" s="186"/>
      <c r="P56" s="186"/>
      <c r="Q56" s="186"/>
      <c r="R56" s="186"/>
      <c r="S56" s="186"/>
      <c r="T56" s="186"/>
      <c r="U56" s="186"/>
      <c r="V56" s="187"/>
      <c r="W56" s="187"/>
      <c r="X56" s="187"/>
      <c r="Y56" s="187"/>
      <c r="Z56" s="187"/>
      <c r="AA56" s="187"/>
      <c r="AB56" s="187"/>
      <c r="AC56" s="187"/>
      <c r="AD56" s="187"/>
      <c r="AE56" s="187"/>
    </row>
    <row r="57" spans="1:31" s="80" customFormat="1">
      <c r="L57" s="116"/>
      <c r="M57" s="116"/>
      <c r="N57" s="116"/>
      <c r="O57" s="186"/>
      <c r="P57" s="186"/>
      <c r="Q57" s="186"/>
      <c r="R57" s="186"/>
      <c r="S57" s="186"/>
      <c r="T57" s="186"/>
      <c r="U57" s="186"/>
      <c r="V57" s="187"/>
      <c r="W57" s="187"/>
      <c r="X57" s="187"/>
      <c r="Y57" s="187"/>
      <c r="Z57" s="187"/>
      <c r="AA57" s="187"/>
      <c r="AB57" s="187"/>
      <c r="AC57" s="187"/>
      <c r="AD57" s="187"/>
      <c r="AE57" s="187"/>
    </row>
    <row r="58" spans="1:31" s="1" customFormat="1">
      <c r="A58" s="80"/>
      <c r="B58" s="80"/>
      <c r="C58" s="80"/>
      <c r="D58" s="80"/>
      <c r="E58" s="80"/>
      <c r="F58" s="80"/>
      <c r="G58" s="80"/>
      <c r="H58" s="80"/>
      <c r="I58" s="80"/>
      <c r="J58" s="80"/>
      <c r="K58" s="80"/>
      <c r="L58" s="79"/>
      <c r="M58" s="79"/>
      <c r="N58" s="79"/>
      <c r="O58" s="186"/>
      <c r="P58" s="186"/>
      <c r="Q58" s="186"/>
      <c r="R58" s="186"/>
      <c r="S58" s="186"/>
      <c r="T58" s="186"/>
      <c r="U58" s="186"/>
      <c r="V58" s="187"/>
      <c r="W58" s="187"/>
      <c r="X58" s="187"/>
      <c r="Y58" s="187"/>
      <c r="Z58" s="187"/>
      <c r="AA58" s="187"/>
      <c r="AB58" s="187"/>
      <c r="AC58" s="187"/>
      <c r="AD58" s="187"/>
      <c r="AE58" s="187"/>
    </row>
    <row r="59" spans="1:31" s="110" customFormat="1">
      <c r="L59" s="79"/>
      <c r="M59" s="79"/>
      <c r="N59" s="79"/>
      <c r="O59" s="186"/>
      <c r="P59" s="186"/>
      <c r="Q59" s="186"/>
      <c r="R59" s="186"/>
      <c r="S59" s="186"/>
      <c r="T59" s="186"/>
      <c r="U59" s="186"/>
      <c r="V59" s="187"/>
      <c r="W59" s="187"/>
      <c r="X59" s="187"/>
      <c r="Y59" s="187"/>
      <c r="Z59" s="187"/>
      <c r="AA59" s="187"/>
      <c r="AB59" s="187"/>
      <c r="AC59" s="187"/>
      <c r="AD59" s="187"/>
      <c r="AE59" s="187"/>
    </row>
    <row r="60" spans="1:31" s="110" customFormat="1">
      <c r="L60" s="79"/>
      <c r="M60" s="79"/>
      <c r="N60" s="79"/>
      <c r="O60" s="186"/>
      <c r="P60" s="186"/>
      <c r="Q60" s="186"/>
      <c r="R60" s="186"/>
      <c r="S60" s="186"/>
      <c r="T60" s="186"/>
      <c r="U60" s="186"/>
      <c r="V60" s="187"/>
      <c r="W60" s="187"/>
      <c r="X60" s="187"/>
      <c r="Y60" s="187"/>
      <c r="Z60" s="187"/>
      <c r="AA60" s="187"/>
      <c r="AB60" s="187"/>
      <c r="AC60" s="187"/>
      <c r="AD60" s="187"/>
      <c r="AE60" s="187"/>
    </row>
    <row r="61" spans="1:31" s="110" customFormat="1">
      <c r="O61" s="186"/>
      <c r="P61" s="186"/>
      <c r="Q61" s="186"/>
      <c r="R61" s="186"/>
      <c r="S61" s="186"/>
      <c r="T61" s="186"/>
      <c r="U61" s="186"/>
      <c r="V61" s="187"/>
      <c r="W61" s="187"/>
      <c r="X61" s="187"/>
      <c r="Y61" s="187"/>
      <c r="Z61" s="187"/>
      <c r="AA61" s="187"/>
      <c r="AB61" s="187"/>
      <c r="AC61" s="187"/>
      <c r="AD61" s="187"/>
      <c r="AE61" s="187"/>
    </row>
    <row r="62" spans="1:31" s="79" customFormat="1">
      <c r="O62" s="186"/>
      <c r="P62" s="186"/>
      <c r="Q62" s="186"/>
      <c r="R62" s="186"/>
      <c r="S62" s="186"/>
      <c r="T62" s="186"/>
      <c r="U62" s="186"/>
      <c r="V62" s="187"/>
      <c r="W62" s="187"/>
      <c r="X62" s="187"/>
      <c r="Y62" s="187"/>
      <c r="Z62" s="187"/>
      <c r="AA62" s="187"/>
      <c r="AB62" s="187"/>
      <c r="AC62" s="187"/>
      <c r="AD62" s="187"/>
      <c r="AE62" s="187"/>
    </row>
    <row r="63" spans="1:31" s="79" customFormat="1">
      <c r="O63" s="186"/>
      <c r="P63" s="186"/>
      <c r="Q63" s="186"/>
      <c r="R63" s="186"/>
      <c r="S63" s="186"/>
      <c r="T63" s="186"/>
      <c r="U63" s="186"/>
      <c r="V63" s="187"/>
      <c r="W63" s="187"/>
      <c r="X63" s="187"/>
      <c r="Y63" s="187"/>
      <c r="Z63" s="187"/>
      <c r="AA63" s="187"/>
      <c r="AB63" s="187"/>
      <c r="AC63" s="187"/>
      <c r="AD63" s="187"/>
      <c r="AE63" s="187"/>
    </row>
    <row r="64" spans="1:31" s="79" customFormat="1">
      <c r="O64" s="186"/>
      <c r="P64" s="186"/>
      <c r="Q64" s="186"/>
      <c r="R64" s="186"/>
      <c r="S64" s="186"/>
      <c r="T64" s="186"/>
      <c r="U64" s="186"/>
      <c r="V64" s="187"/>
      <c r="W64" s="187"/>
      <c r="X64" s="187"/>
      <c r="Y64" s="187"/>
      <c r="Z64" s="187"/>
      <c r="AA64" s="187"/>
      <c r="AB64" s="187"/>
      <c r="AC64" s="187"/>
      <c r="AD64" s="187"/>
      <c r="AE64" s="187"/>
    </row>
    <row r="65" spans="15:31" s="79" customFormat="1">
      <c r="O65" s="186"/>
      <c r="P65" s="186"/>
      <c r="Q65" s="186"/>
      <c r="R65" s="186"/>
      <c r="S65" s="186"/>
      <c r="T65" s="186"/>
      <c r="U65" s="186"/>
      <c r="V65" s="187"/>
      <c r="W65" s="187"/>
      <c r="X65" s="187"/>
      <c r="Y65" s="187"/>
      <c r="Z65" s="187"/>
      <c r="AA65" s="187"/>
      <c r="AB65" s="187"/>
      <c r="AC65" s="187"/>
      <c r="AD65" s="187"/>
      <c r="AE65" s="187"/>
    </row>
    <row r="66" spans="15:31" s="79" customFormat="1">
      <c r="O66" s="186"/>
      <c r="P66" s="186"/>
      <c r="Q66" s="186"/>
      <c r="R66" s="186"/>
      <c r="S66" s="186"/>
      <c r="T66" s="186"/>
      <c r="U66" s="186"/>
      <c r="V66" s="187"/>
      <c r="W66" s="187"/>
      <c r="X66" s="187"/>
      <c r="Y66" s="187"/>
      <c r="Z66" s="187"/>
      <c r="AA66" s="187"/>
      <c r="AB66" s="187"/>
      <c r="AC66" s="187"/>
      <c r="AD66" s="187"/>
      <c r="AE66" s="187"/>
    </row>
    <row r="67" spans="15:31" s="79" customFormat="1">
      <c r="O67" s="186"/>
      <c r="P67" s="186"/>
      <c r="Q67" s="186"/>
      <c r="R67" s="186"/>
      <c r="S67" s="186"/>
      <c r="T67" s="186"/>
      <c r="U67" s="186"/>
      <c r="V67" s="187"/>
      <c r="W67" s="187"/>
      <c r="X67" s="187"/>
      <c r="Y67" s="187"/>
      <c r="Z67" s="187"/>
      <c r="AA67" s="187"/>
      <c r="AB67" s="187"/>
      <c r="AC67" s="187"/>
      <c r="AD67" s="187"/>
      <c r="AE67" s="187"/>
    </row>
    <row r="68" spans="15:31" s="79" customFormat="1">
      <c r="O68" s="186"/>
      <c r="P68" s="186"/>
      <c r="Q68" s="186"/>
      <c r="R68" s="186"/>
      <c r="S68" s="186"/>
      <c r="T68" s="186"/>
      <c r="U68" s="186"/>
      <c r="V68" s="187"/>
      <c r="W68" s="187"/>
      <c r="X68" s="187"/>
      <c r="Y68" s="187"/>
      <c r="Z68" s="187"/>
      <c r="AA68" s="187"/>
      <c r="AB68" s="187"/>
      <c r="AC68" s="187"/>
      <c r="AD68" s="187"/>
      <c r="AE68" s="187"/>
    </row>
    <row r="69" spans="15:31" s="79" customFormat="1">
      <c r="O69" s="186"/>
      <c r="P69" s="186"/>
      <c r="Q69" s="186"/>
      <c r="R69" s="186"/>
      <c r="S69" s="186"/>
      <c r="T69" s="186"/>
      <c r="U69" s="186"/>
      <c r="V69" s="187"/>
      <c r="W69" s="187"/>
      <c r="X69" s="187"/>
      <c r="Y69" s="187"/>
      <c r="Z69" s="187"/>
      <c r="AA69" s="187"/>
      <c r="AB69" s="187"/>
      <c r="AC69" s="187"/>
      <c r="AD69" s="187"/>
      <c r="AE69" s="187"/>
    </row>
    <row r="70" spans="15:31" s="79" customFormat="1">
      <c r="O70" s="186"/>
      <c r="P70" s="186"/>
      <c r="Q70" s="186"/>
      <c r="R70" s="186"/>
      <c r="S70" s="186"/>
      <c r="T70" s="186"/>
      <c r="U70" s="186"/>
      <c r="V70" s="187"/>
      <c r="W70" s="187"/>
      <c r="X70" s="187"/>
      <c r="Y70" s="187"/>
      <c r="Z70" s="187"/>
      <c r="AA70" s="187"/>
      <c r="AB70" s="187"/>
      <c r="AC70" s="187"/>
      <c r="AD70" s="187"/>
      <c r="AE70" s="187"/>
    </row>
    <row r="71" spans="15:31" s="79" customFormat="1">
      <c r="O71" s="186"/>
      <c r="P71" s="186"/>
      <c r="Q71" s="186"/>
      <c r="R71" s="186"/>
      <c r="S71" s="186"/>
      <c r="T71" s="186"/>
      <c r="U71" s="186"/>
      <c r="V71" s="187"/>
      <c r="W71" s="187"/>
      <c r="X71" s="187"/>
      <c r="Y71" s="187"/>
      <c r="Z71" s="187"/>
      <c r="AA71" s="187"/>
      <c r="AB71" s="187"/>
      <c r="AC71" s="187"/>
      <c r="AD71" s="187"/>
      <c r="AE71" s="187"/>
    </row>
    <row r="72" spans="15:31" s="79" customFormat="1">
      <c r="O72" s="186"/>
      <c r="P72" s="186"/>
      <c r="Q72" s="186"/>
      <c r="R72" s="186"/>
      <c r="S72" s="186"/>
      <c r="T72" s="186"/>
      <c r="U72" s="186"/>
      <c r="V72" s="187"/>
      <c r="W72" s="187"/>
      <c r="X72" s="187"/>
      <c r="Y72" s="187"/>
      <c r="Z72" s="187"/>
      <c r="AA72" s="187"/>
      <c r="AB72" s="187"/>
      <c r="AC72" s="187"/>
      <c r="AD72" s="187"/>
      <c r="AE72" s="187"/>
    </row>
    <row r="73" spans="15:31" s="79" customFormat="1">
      <c r="O73" s="186"/>
      <c r="P73" s="186"/>
      <c r="Q73" s="186"/>
      <c r="R73" s="186"/>
      <c r="S73" s="186"/>
      <c r="T73" s="186"/>
      <c r="U73" s="186"/>
      <c r="V73" s="187"/>
      <c r="W73" s="187"/>
      <c r="X73" s="187"/>
      <c r="Y73" s="187"/>
      <c r="Z73" s="187"/>
      <c r="AA73" s="187"/>
      <c r="AB73" s="187"/>
      <c r="AC73" s="187"/>
      <c r="AD73" s="187"/>
      <c r="AE73" s="187"/>
    </row>
    <row r="74" spans="15:31" s="79" customFormat="1">
      <c r="O74" s="186"/>
      <c r="P74" s="186"/>
      <c r="Q74" s="186"/>
      <c r="R74" s="186"/>
      <c r="S74" s="186"/>
      <c r="T74" s="186"/>
      <c r="U74" s="186"/>
      <c r="V74" s="187"/>
      <c r="W74" s="187"/>
      <c r="X74" s="187"/>
      <c r="Y74" s="187"/>
      <c r="Z74" s="187"/>
      <c r="AA74" s="187"/>
      <c r="AB74" s="187"/>
      <c r="AC74" s="187"/>
      <c r="AD74" s="187"/>
      <c r="AE74" s="187"/>
    </row>
    <row r="75" spans="15:31" s="79" customFormat="1">
      <c r="O75" s="186"/>
      <c r="P75" s="186"/>
      <c r="Q75" s="186"/>
      <c r="R75" s="186"/>
      <c r="S75" s="186"/>
      <c r="T75" s="186"/>
      <c r="U75" s="186"/>
      <c r="V75" s="187"/>
      <c r="W75" s="187"/>
      <c r="X75" s="187"/>
      <c r="Y75" s="187"/>
      <c r="Z75" s="187"/>
      <c r="AA75" s="187"/>
      <c r="AB75" s="187"/>
      <c r="AC75" s="187"/>
      <c r="AD75" s="187"/>
      <c r="AE75" s="187"/>
    </row>
    <row r="76" spans="15:31" s="79" customFormat="1">
      <c r="O76" s="186"/>
      <c r="P76" s="186"/>
      <c r="Q76" s="186"/>
      <c r="R76" s="186"/>
      <c r="S76" s="186"/>
      <c r="T76" s="186"/>
      <c r="U76" s="186"/>
      <c r="V76" s="187"/>
      <c r="W76" s="187"/>
      <c r="X76" s="187"/>
      <c r="Y76" s="187"/>
      <c r="Z76" s="187"/>
      <c r="AA76" s="187"/>
      <c r="AB76" s="187"/>
      <c r="AC76" s="187"/>
      <c r="AD76" s="187"/>
      <c r="AE76" s="187"/>
    </row>
    <row r="77" spans="15:31" s="79" customFormat="1">
      <c r="O77" s="186"/>
      <c r="P77" s="186"/>
      <c r="Q77" s="186"/>
      <c r="R77" s="186"/>
      <c r="S77" s="186"/>
      <c r="T77" s="186"/>
      <c r="U77" s="186"/>
      <c r="V77" s="187"/>
      <c r="W77" s="187"/>
      <c r="X77" s="187"/>
      <c r="Y77" s="187"/>
      <c r="Z77" s="187"/>
      <c r="AA77" s="187"/>
      <c r="AB77" s="187"/>
      <c r="AC77" s="187"/>
      <c r="AD77" s="187"/>
      <c r="AE77" s="187"/>
    </row>
    <row r="78" spans="15:31" s="79" customFormat="1">
      <c r="O78" s="186"/>
      <c r="P78" s="186"/>
      <c r="Q78" s="186"/>
      <c r="R78" s="186"/>
      <c r="S78" s="186"/>
      <c r="T78" s="186"/>
      <c r="U78" s="186"/>
      <c r="V78" s="187"/>
      <c r="W78" s="187"/>
      <c r="X78" s="187"/>
      <c r="Y78" s="187"/>
      <c r="Z78" s="187"/>
      <c r="AA78" s="187"/>
      <c r="AB78" s="187"/>
      <c r="AC78" s="187"/>
      <c r="AD78" s="187"/>
      <c r="AE78" s="187"/>
    </row>
    <row r="79" spans="15:31" s="79" customFormat="1">
      <c r="O79" s="186"/>
      <c r="P79" s="186"/>
      <c r="Q79" s="186"/>
      <c r="R79" s="186"/>
      <c r="S79" s="186"/>
      <c r="T79" s="186"/>
      <c r="U79" s="186"/>
      <c r="V79" s="187"/>
      <c r="W79" s="187"/>
      <c r="X79" s="187"/>
      <c r="Y79" s="187"/>
      <c r="Z79" s="187"/>
      <c r="AA79" s="187"/>
      <c r="AB79" s="187"/>
      <c r="AC79" s="187"/>
      <c r="AD79" s="187"/>
      <c r="AE79" s="187"/>
    </row>
    <row r="80" spans="15:31" s="79" customFormat="1">
      <c r="O80" s="186"/>
      <c r="P80" s="186"/>
      <c r="Q80" s="186"/>
      <c r="R80" s="186"/>
      <c r="S80" s="186"/>
      <c r="T80" s="186"/>
      <c r="U80" s="186"/>
      <c r="V80" s="187"/>
      <c r="W80" s="187"/>
      <c r="X80" s="187"/>
      <c r="Y80" s="187"/>
      <c r="Z80" s="187"/>
      <c r="AA80" s="187"/>
      <c r="AB80" s="187"/>
      <c r="AC80" s="187"/>
      <c r="AD80" s="187"/>
      <c r="AE80" s="187"/>
    </row>
    <row r="81" spans="15:31" s="79" customFormat="1">
      <c r="O81" s="186"/>
      <c r="P81" s="186"/>
      <c r="Q81" s="186"/>
      <c r="R81" s="186"/>
      <c r="S81" s="186"/>
      <c r="T81" s="186"/>
      <c r="U81" s="186"/>
      <c r="V81" s="187"/>
      <c r="W81" s="187"/>
      <c r="X81" s="187"/>
      <c r="Y81" s="187"/>
      <c r="Z81" s="187"/>
      <c r="AA81" s="187"/>
      <c r="AB81" s="187"/>
      <c r="AC81" s="187"/>
      <c r="AD81" s="187"/>
      <c r="AE81" s="187"/>
    </row>
    <row r="82" spans="15:31" s="79" customFormat="1">
      <c r="O82" s="186"/>
      <c r="P82" s="186"/>
      <c r="Q82" s="186"/>
      <c r="R82" s="186"/>
      <c r="S82" s="186"/>
      <c r="T82" s="186"/>
      <c r="U82" s="186"/>
      <c r="V82" s="187"/>
      <c r="W82" s="187"/>
      <c r="X82" s="187"/>
      <c r="Y82" s="187"/>
      <c r="Z82" s="187"/>
      <c r="AA82" s="187"/>
      <c r="AB82" s="187"/>
      <c r="AC82" s="187"/>
      <c r="AD82" s="187"/>
      <c r="AE82" s="187"/>
    </row>
    <row r="83" spans="15:31" s="79" customFormat="1">
      <c r="O83" s="186"/>
      <c r="P83" s="186"/>
      <c r="Q83" s="186"/>
      <c r="R83" s="186"/>
      <c r="S83" s="186"/>
      <c r="T83" s="186"/>
      <c r="U83" s="186"/>
      <c r="V83" s="187"/>
      <c r="W83" s="187"/>
      <c r="X83" s="187"/>
      <c r="Y83" s="187"/>
      <c r="Z83" s="187"/>
      <c r="AA83" s="187"/>
      <c r="AB83" s="187"/>
      <c r="AC83" s="187"/>
      <c r="AD83" s="187"/>
      <c r="AE83" s="187"/>
    </row>
    <row r="84" spans="15:31" s="79" customFormat="1">
      <c r="O84" s="186"/>
      <c r="P84" s="186"/>
      <c r="Q84" s="186"/>
      <c r="R84" s="186"/>
      <c r="S84" s="186"/>
      <c r="T84" s="186"/>
      <c r="U84" s="186"/>
      <c r="V84" s="187"/>
      <c r="W84" s="187"/>
      <c r="X84" s="187"/>
      <c r="Y84" s="187"/>
      <c r="Z84" s="187"/>
      <c r="AA84" s="187"/>
      <c r="AB84" s="187"/>
      <c r="AC84" s="187"/>
      <c r="AD84" s="187"/>
      <c r="AE84" s="187"/>
    </row>
  </sheetData>
  <customSheetViews>
    <customSheetView guid="{2F135E74-774D-4C34-AD7F-8340E4CB9F2E}">
      <selection activeCell="M20" sqref="M20"/>
      <rowBreaks count="1" manualBreakCount="1">
        <brk id="58" max="10" man="1"/>
      </rowBreaks>
      <colBreaks count="1" manualBreakCount="1">
        <brk id="11" max="1048575" man="1"/>
      </colBreaks>
      <pageMargins left="0.7" right="0.7" top="0.75" bottom="0.75" header="0.3" footer="0.3"/>
      <pageSetup paperSize="9" scale="92" orientation="portrait" r:id="rId1"/>
    </customSheetView>
  </customSheetViews>
  <mergeCells count="12">
    <mergeCell ref="B16:C16"/>
    <mergeCell ref="B17:C20"/>
    <mergeCell ref="B42:K48"/>
    <mergeCell ref="B50:K56"/>
    <mergeCell ref="B2:C2"/>
    <mergeCell ref="B4:J10"/>
    <mergeCell ref="B12:B13"/>
    <mergeCell ref="C12:C13"/>
    <mergeCell ref="B34:C34"/>
    <mergeCell ref="B35:C38"/>
    <mergeCell ref="B25:C25"/>
    <mergeCell ref="B26:C29"/>
  </mergeCells>
  <phoneticPr fontId="2"/>
  <pageMargins left="0.7" right="0.7" top="0.75" bottom="0.75" header="0.3" footer="0.3"/>
  <pageSetup paperSize="9" scale="92" orientation="portrait" r:id="rId2"/>
  <rowBreaks count="1" manualBreakCount="1">
    <brk id="58" max="10" man="1"/>
  </rowBreaks>
  <colBreaks count="1" manualBreakCount="1">
    <brk id="11"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H90"/>
  <sheetViews>
    <sheetView topLeftCell="A43" zoomScaleNormal="100" workbookViewId="0">
      <selection activeCell="B53" sqref="B53:L57"/>
    </sheetView>
  </sheetViews>
  <sheetFormatPr defaultRowHeight="13.5"/>
  <cols>
    <col min="1" max="1" width="1.375" customWidth="1"/>
    <col min="2" max="2" width="4.625" customWidth="1"/>
    <col min="3" max="3" width="16.625" customWidth="1"/>
    <col min="4" max="8" width="9.625" customWidth="1"/>
    <col min="9" max="9" width="6.625" customWidth="1"/>
    <col min="10" max="10" width="3.625" customWidth="1"/>
    <col min="11" max="11" width="9.625" customWidth="1"/>
    <col min="12" max="12" width="6.625" customWidth="1"/>
    <col min="13" max="15" width="1.625" style="110" customWidth="1"/>
    <col min="16" max="16" width="8.5" style="186" customWidth="1"/>
    <col min="17" max="17" width="7.75" style="186" customWidth="1"/>
    <col min="18" max="21" width="6.625" style="186" customWidth="1"/>
    <col min="22" max="22" width="9" style="187"/>
    <col min="23" max="23" width="15.75" style="187" customWidth="1"/>
    <col min="24" max="24" width="6.625" style="186" customWidth="1"/>
    <col min="25" max="28" width="9" style="187"/>
  </cols>
  <sheetData>
    <row r="1" spans="1:34" ht="6" customHeight="1">
      <c r="A1" s="118"/>
      <c r="B1" s="118"/>
      <c r="C1" s="118"/>
      <c r="D1" s="80"/>
      <c r="E1" s="80"/>
      <c r="F1" s="80"/>
      <c r="G1" s="80"/>
      <c r="H1" s="80"/>
      <c r="I1" s="80"/>
      <c r="J1" s="80"/>
      <c r="K1" s="80"/>
      <c r="L1" s="80"/>
    </row>
    <row r="2" spans="1:34" ht="30" customHeight="1">
      <c r="A2" s="80"/>
      <c r="B2" s="380"/>
      <c r="C2" s="380"/>
      <c r="D2" s="80"/>
      <c r="E2" s="80"/>
      <c r="F2" s="80"/>
      <c r="G2" s="80"/>
      <c r="H2" s="80"/>
      <c r="I2" s="80"/>
      <c r="J2" s="80"/>
      <c r="K2" s="80"/>
      <c r="L2" s="80"/>
    </row>
    <row r="3" spans="1:34" ht="9" customHeight="1" thickBot="1">
      <c r="A3" s="80"/>
      <c r="B3" s="119"/>
      <c r="C3" s="119"/>
      <c r="D3" s="80"/>
      <c r="E3" s="80"/>
      <c r="F3" s="80"/>
      <c r="G3" s="80"/>
      <c r="H3" s="80"/>
      <c r="I3" s="80"/>
      <c r="J3" s="80"/>
      <c r="K3" s="80"/>
      <c r="L3" s="80"/>
    </row>
    <row r="4" spans="1:34" ht="16.5" customHeight="1">
      <c r="A4" s="80"/>
      <c r="B4" s="361" t="s">
        <v>177</v>
      </c>
      <c r="C4" s="362"/>
      <c r="D4" s="362"/>
      <c r="E4" s="362"/>
      <c r="F4" s="362"/>
      <c r="G4" s="362"/>
      <c r="H4" s="362"/>
      <c r="I4" s="362"/>
      <c r="J4" s="381"/>
      <c r="K4" s="363"/>
      <c r="L4" s="80"/>
      <c r="P4" s="188"/>
      <c r="Q4" s="188"/>
      <c r="R4" s="188"/>
      <c r="S4" s="188"/>
      <c r="T4" s="188"/>
      <c r="U4" s="188"/>
      <c r="X4" s="188"/>
      <c r="Y4" s="188"/>
      <c r="Z4" s="188"/>
    </row>
    <row r="5" spans="1:34" ht="16.5" customHeight="1">
      <c r="A5" s="80"/>
      <c r="B5" s="364"/>
      <c r="C5" s="365"/>
      <c r="D5" s="365"/>
      <c r="E5" s="365"/>
      <c r="F5" s="365"/>
      <c r="G5" s="365"/>
      <c r="H5" s="365"/>
      <c r="I5" s="365"/>
      <c r="J5" s="382"/>
      <c r="K5" s="366"/>
      <c r="L5" s="80"/>
      <c r="P5" s="188"/>
      <c r="Q5" s="188"/>
      <c r="R5" s="188"/>
      <c r="S5" s="188"/>
      <c r="T5" s="188"/>
      <c r="U5" s="188"/>
      <c r="X5" s="188"/>
      <c r="Y5" s="188"/>
      <c r="Z5" s="188"/>
    </row>
    <row r="6" spans="1:34" ht="16.5" customHeight="1">
      <c r="A6" s="80"/>
      <c r="B6" s="364"/>
      <c r="C6" s="365"/>
      <c r="D6" s="365"/>
      <c r="E6" s="365"/>
      <c r="F6" s="365"/>
      <c r="G6" s="365"/>
      <c r="H6" s="365"/>
      <c r="I6" s="365"/>
      <c r="J6" s="382"/>
      <c r="K6" s="366"/>
      <c r="L6" s="80"/>
      <c r="P6" s="188"/>
      <c r="Q6" s="188"/>
      <c r="R6" s="188"/>
      <c r="S6" s="188"/>
      <c r="T6" s="188"/>
      <c r="U6" s="188"/>
      <c r="X6" s="188"/>
      <c r="Y6" s="188"/>
      <c r="Z6" s="188"/>
    </row>
    <row r="7" spans="1:34" ht="16.5" customHeight="1">
      <c r="A7" s="80"/>
      <c r="B7" s="364"/>
      <c r="C7" s="365"/>
      <c r="D7" s="365"/>
      <c r="E7" s="365"/>
      <c r="F7" s="365"/>
      <c r="G7" s="365"/>
      <c r="H7" s="365"/>
      <c r="I7" s="365"/>
      <c r="J7" s="382"/>
      <c r="K7" s="366"/>
      <c r="L7" s="80"/>
      <c r="P7" s="188"/>
      <c r="Q7" s="188"/>
      <c r="R7" s="188"/>
      <c r="S7" s="188"/>
      <c r="T7" s="188"/>
      <c r="U7" s="188"/>
      <c r="X7" s="188"/>
      <c r="Y7" s="188"/>
      <c r="Z7" s="188"/>
    </row>
    <row r="8" spans="1:34" ht="16.5" customHeight="1">
      <c r="A8" s="80"/>
      <c r="B8" s="367"/>
      <c r="C8" s="365"/>
      <c r="D8" s="365"/>
      <c r="E8" s="365"/>
      <c r="F8" s="365"/>
      <c r="G8" s="365"/>
      <c r="H8" s="365"/>
      <c r="I8" s="365"/>
      <c r="J8" s="382"/>
      <c r="K8" s="366"/>
      <c r="L8" s="80"/>
      <c r="P8" s="188"/>
      <c r="Q8" s="188"/>
      <c r="R8" s="188"/>
      <c r="S8" s="188"/>
      <c r="T8" s="188"/>
      <c r="U8" s="188"/>
      <c r="X8" s="188"/>
      <c r="Y8" s="188"/>
      <c r="Z8" s="188"/>
    </row>
    <row r="9" spans="1:34" ht="16.5" customHeight="1">
      <c r="A9" s="80"/>
      <c r="B9" s="367"/>
      <c r="C9" s="365"/>
      <c r="D9" s="365"/>
      <c r="E9" s="365"/>
      <c r="F9" s="365"/>
      <c r="G9" s="365"/>
      <c r="H9" s="365"/>
      <c r="I9" s="365"/>
      <c r="J9" s="382"/>
      <c r="K9" s="366"/>
      <c r="L9" s="80"/>
      <c r="P9" s="188"/>
      <c r="Q9" s="188"/>
      <c r="R9" s="188"/>
      <c r="S9" s="188"/>
      <c r="T9" s="188"/>
      <c r="U9" s="188"/>
      <c r="X9" s="188"/>
      <c r="Y9" s="188"/>
      <c r="Z9" s="188"/>
    </row>
    <row r="10" spans="1:34" ht="16.5" customHeight="1" thickBot="1">
      <c r="A10" s="80"/>
      <c r="B10" s="368"/>
      <c r="C10" s="369"/>
      <c r="D10" s="369"/>
      <c r="E10" s="369"/>
      <c r="F10" s="369"/>
      <c r="G10" s="369"/>
      <c r="H10" s="369"/>
      <c r="I10" s="369"/>
      <c r="J10" s="383"/>
      <c r="K10" s="370"/>
      <c r="L10" s="80"/>
      <c r="P10" s="188"/>
      <c r="Q10" s="188"/>
      <c r="R10" s="188"/>
      <c r="S10" s="188"/>
      <c r="T10" s="188"/>
      <c r="U10" s="188"/>
      <c r="X10" s="188"/>
      <c r="Y10" s="188"/>
      <c r="Z10" s="188"/>
    </row>
    <row r="11" spans="1:34" ht="13.5" customHeight="1" thickBot="1">
      <c r="A11" s="80"/>
      <c r="B11" s="120"/>
      <c r="C11" s="121"/>
      <c r="D11" s="80"/>
      <c r="E11" s="80"/>
      <c r="F11" s="80"/>
      <c r="G11" s="80"/>
      <c r="H11" s="80"/>
      <c r="I11" s="80"/>
      <c r="J11" s="80"/>
      <c r="K11" s="80"/>
      <c r="L11" s="80"/>
    </row>
    <row r="12" spans="1:34" ht="12" customHeight="1">
      <c r="A12" s="80"/>
      <c r="B12" s="371" t="s">
        <v>2</v>
      </c>
      <c r="C12" s="373" t="s">
        <v>0</v>
      </c>
      <c r="D12" s="80"/>
      <c r="E12" s="80"/>
      <c r="F12" s="80"/>
      <c r="G12" s="80"/>
      <c r="H12" s="80"/>
      <c r="I12" s="80"/>
      <c r="J12" s="80"/>
      <c r="K12" s="80"/>
      <c r="L12" s="80"/>
    </row>
    <row r="13" spans="1:34" ht="12" customHeight="1" thickBot="1">
      <c r="A13" s="80"/>
      <c r="B13" s="372"/>
      <c r="C13" s="374"/>
      <c r="D13" s="80"/>
      <c r="E13" s="80"/>
      <c r="F13" s="80"/>
      <c r="G13" s="80"/>
      <c r="H13" s="80"/>
      <c r="I13" s="80"/>
      <c r="J13" s="80"/>
      <c r="K13" s="80"/>
      <c r="L13" s="80"/>
    </row>
    <row r="14" spans="1:34" s="35" customFormat="1" ht="14.25" thickBot="1">
      <c r="B14" s="51"/>
      <c r="C14" s="51"/>
      <c r="D14" s="2"/>
      <c r="E14" s="2"/>
      <c r="F14" s="2"/>
      <c r="G14" s="2"/>
      <c r="H14" s="2"/>
      <c r="I14" s="2"/>
      <c r="J14" s="2"/>
      <c r="K14" s="2"/>
      <c r="L14" s="2"/>
      <c r="M14" s="23"/>
      <c r="N14" s="23"/>
      <c r="O14" s="23"/>
      <c r="P14" s="177">
        <v>40</v>
      </c>
      <c r="Q14" s="177"/>
      <c r="R14" s="177"/>
      <c r="S14" s="177"/>
      <c r="T14" s="177"/>
      <c r="U14" s="177"/>
      <c r="V14" s="162"/>
      <c r="W14" s="162"/>
      <c r="X14" s="166"/>
      <c r="Y14" s="162"/>
      <c r="Z14" s="166"/>
      <c r="AA14" s="166"/>
      <c r="AB14" s="166"/>
      <c r="AC14" s="41"/>
      <c r="AD14" s="41"/>
      <c r="AE14" s="41"/>
      <c r="AF14" s="41"/>
      <c r="AG14" s="41"/>
      <c r="AH14" s="41"/>
    </row>
    <row r="15" spans="1:34" s="35" customFormat="1">
      <c r="B15" s="309" t="str">
        <f>CONCATENATE(P14,Q14," ",R14,S14," ",T14,U14)</f>
        <v xml:space="preserve">40  </v>
      </c>
      <c r="C15" s="310"/>
      <c r="D15" s="2"/>
      <c r="E15" s="2"/>
      <c r="F15" s="2"/>
      <c r="G15" s="2"/>
      <c r="H15" s="2"/>
      <c r="I15" s="2"/>
      <c r="J15" s="2"/>
      <c r="K15" s="2"/>
      <c r="L15" s="2"/>
      <c r="M15" s="23"/>
      <c r="N15" s="23"/>
      <c r="O15" s="23"/>
      <c r="P15" s="185" t="s">
        <v>143</v>
      </c>
      <c r="Q15" s="189"/>
      <c r="R15" s="189"/>
      <c r="S15" s="189"/>
      <c r="T15" s="189"/>
      <c r="U15" s="189"/>
      <c r="V15" s="162"/>
      <c r="W15" s="162"/>
      <c r="X15" s="166"/>
      <c r="Y15" s="162"/>
      <c r="Z15" s="166"/>
      <c r="AA15" s="166"/>
      <c r="AB15" s="166"/>
      <c r="AC15" s="41"/>
      <c r="AD15" s="41"/>
      <c r="AE15" s="41"/>
      <c r="AF15" s="41"/>
      <c r="AG15" s="41"/>
      <c r="AH15" s="41"/>
    </row>
    <row r="16" spans="1:34" s="35" customFormat="1">
      <c r="B16" s="391" t="str">
        <f>P15</f>
        <v>「総合的な学習の時間」では、自分で課題を立てて情報を集め整理して、調べたことを発表するなどの学習活動に取り組んでいますか</v>
      </c>
      <c r="C16" s="392"/>
      <c r="D16" s="2"/>
      <c r="E16" s="2"/>
      <c r="F16" s="2"/>
      <c r="G16" s="2"/>
      <c r="H16" s="2"/>
      <c r="I16" s="2"/>
      <c r="J16" s="2"/>
      <c r="K16" s="2"/>
      <c r="L16" s="2"/>
      <c r="M16" s="23"/>
      <c r="N16" s="23"/>
      <c r="O16" s="23"/>
      <c r="P16" s="190"/>
      <c r="Q16" s="191" t="s">
        <v>82</v>
      </c>
      <c r="R16" s="191" t="s">
        <v>144</v>
      </c>
      <c r="S16" s="191" t="s">
        <v>145</v>
      </c>
      <c r="T16" s="191" t="s">
        <v>83</v>
      </c>
      <c r="U16" s="178"/>
      <c r="V16" s="162"/>
      <c r="W16" s="162"/>
      <c r="X16" s="178"/>
      <c r="Y16" s="162"/>
      <c r="Z16" s="166"/>
      <c r="AA16" s="166"/>
      <c r="AB16" s="166"/>
      <c r="AC16" s="41"/>
      <c r="AD16" s="41"/>
      <c r="AE16" s="41"/>
      <c r="AF16" s="41"/>
      <c r="AG16" s="41"/>
      <c r="AH16" s="41"/>
    </row>
    <row r="17" spans="1:34" s="35" customFormat="1">
      <c r="B17" s="393"/>
      <c r="C17" s="392"/>
      <c r="D17" s="2"/>
      <c r="E17" s="2"/>
      <c r="F17" s="2"/>
      <c r="G17" s="2"/>
      <c r="H17" s="2"/>
      <c r="I17" s="2"/>
      <c r="J17" s="2"/>
      <c r="K17" s="2"/>
      <c r="L17" s="2"/>
      <c r="M17" s="23"/>
      <c r="N17" s="23"/>
      <c r="O17" s="23"/>
      <c r="P17" s="185" t="s">
        <v>1</v>
      </c>
      <c r="Q17" s="179">
        <v>5.5</v>
      </c>
      <c r="R17" s="179">
        <v>30.9</v>
      </c>
      <c r="S17" s="179">
        <v>45.5</v>
      </c>
      <c r="T17" s="179">
        <v>18.2</v>
      </c>
      <c r="U17" s="179"/>
      <c r="V17" s="162"/>
      <c r="W17" s="162"/>
      <c r="X17" s="179"/>
      <c r="Y17" s="162"/>
      <c r="Z17" s="166"/>
      <c r="AA17" s="166"/>
      <c r="AB17" s="166"/>
      <c r="AC17" s="41"/>
      <c r="AD17" s="41"/>
      <c r="AE17" s="41"/>
      <c r="AF17" s="41"/>
      <c r="AG17" s="41"/>
      <c r="AH17" s="41"/>
    </row>
    <row r="18" spans="1:34" s="35" customFormat="1">
      <c r="B18" s="393"/>
      <c r="C18" s="392"/>
      <c r="D18" s="2"/>
      <c r="E18" s="2"/>
      <c r="F18" s="2"/>
      <c r="G18" s="2"/>
      <c r="H18" s="2"/>
      <c r="I18" s="2"/>
      <c r="J18" s="2"/>
      <c r="K18" s="2"/>
      <c r="L18" s="2"/>
      <c r="M18" s="23"/>
      <c r="N18" s="23"/>
      <c r="O18" s="23"/>
      <c r="P18" s="185" t="s">
        <v>73</v>
      </c>
      <c r="Q18" s="163">
        <v>12.7</v>
      </c>
      <c r="R18" s="163">
        <v>32.200000000000003</v>
      </c>
      <c r="S18" s="163">
        <v>37.5</v>
      </c>
      <c r="T18" s="165">
        <v>17.399999999999999</v>
      </c>
      <c r="U18" s="192"/>
      <c r="V18" s="162"/>
      <c r="W18" s="162"/>
      <c r="X18" s="164"/>
      <c r="Y18" s="162"/>
      <c r="Z18" s="166"/>
      <c r="AA18" s="166"/>
      <c r="AB18" s="166"/>
      <c r="AC18" s="41"/>
      <c r="AD18" s="41"/>
      <c r="AE18" s="41"/>
      <c r="AF18" s="41"/>
      <c r="AG18" s="41"/>
      <c r="AH18" s="41"/>
    </row>
    <row r="19" spans="1:34" s="35" customFormat="1" ht="17.25" customHeight="1" thickBot="1">
      <c r="B19" s="394"/>
      <c r="C19" s="395"/>
      <c r="D19" s="2"/>
      <c r="E19" s="2"/>
      <c r="F19" s="2"/>
      <c r="G19" s="2"/>
      <c r="H19" s="2"/>
      <c r="I19" s="2"/>
      <c r="J19" s="2"/>
      <c r="K19" s="2"/>
      <c r="L19" s="2"/>
      <c r="M19" s="23"/>
      <c r="N19" s="23"/>
      <c r="O19" s="23"/>
      <c r="P19" s="185" t="s">
        <v>49</v>
      </c>
      <c r="Q19" s="163">
        <v>23.8</v>
      </c>
      <c r="R19" s="163">
        <v>40</v>
      </c>
      <c r="S19" s="163">
        <v>27.7</v>
      </c>
      <c r="T19" s="165">
        <v>8.1999999999999993</v>
      </c>
      <c r="U19" s="192"/>
      <c r="V19" s="162"/>
      <c r="W19" s="162"/>
      <c r="X19" s="164"/>
      <c r="Y19" s="162"/>
      <c r="Z19" s="166"/>
      <c r="AA19" s="166"/>
      <c r="AB19" s="166"/>
      <c r="AC19" s="41"/>
      <c r="AD19" s="41"/>
      <c r="AE19" s="41"/>
      <c r="AF19" s="41"/>
      <c r="AG19" s="41"/>
      <c r="AH19" s="41"/>
    </row>
    <row r="20" spans="1:34" s="35" customFormat="1">
      <c r="B20" s="50"/>
      <c r="C20" s="50"/>
      <c r="D20" s="2"/>
      <c r="E20" s="2"/>
      <c r="F20" s="2"/>
      <c r="G20" s="2"/>
      <c r="H20" s="2"/>
      <c r="I20" s="2"/>
      <c r="J20" s="2"/>
      <c r="K20" s="2"/>
      <c r="L20" s="2"/>
      <c r="M20" s="23"/>
      <c r="N20" s="23"/>
      <c r="O20" s="23"/>
      <c r="P20" s="166"/>
      <c r="Q20" s="185"/>
      <c r="R20" s="166"/>
      <c r="S20" s="166"/>
      <c r="T20" s="166"/>
      <c r="U20" s="166"/>
      <c r="V20" s="162"/>
      <c r="W20" s="162"/>
      <c r="X20" s="166"/>
      <c r="Y20" s="166"/>
      <c r="Z20" s="166"/>
      <c r="AA20" s="166"/>
      <c r="AB20" s="166"/>
      <c r="AC20" s="41"/>
      <c r="AD20" s="41"/>
      <c r="AE20" s="41"/>
      <c r="AF20" s="41"/>
      <c r="AG20" s="41"/>
      <c r="AH20" s="41"/>
    </row>
    <row r="21" spans="1:34" s="35" customFormat="1">
      <c r="A21" s="52"/>
      <c r="B21" s="52"/>
      <c r="C21" s="52"/>
      <c r="D21" s="52"/>
      <c r="E21" s="52"/>
      <c r="F21" s="52"/>
      <c r="G21" s="52"/>
      <c r="H21" s="52"/>
      <c r="I21" s="52"/>
      <c r="J21" s="52"/>
      <c r="K21" s="52"/>
      <c r="L21" s="52"/>
      <c r="M21" s="23"/>
      <c r="N21" s="23"/>
      <c r="O21" s="23"/>
      <c r="P21" s="166"/>
      <c r="Q21" s="166"/>
      <c r="R21" s="166"/>
      <c r="S21" s="166"/>
      <c r="T21" s="166"/>
      <c r="U21" s="166"/>
      <c r="V21" s="162"/>
      <c r="W21" s="162"/>
      <c r="X21" s="166"/>
      <c r="Y21" s="166"/>
      <c r="Z21" s="166"/>
      <c r="AA21" s="166"/>
      <c r="AB21" s="166"/>
      <c r="AC21" s="41"/>
      <c r="AD21" s="41"/>
      <c r="AE21" s="41"/>
      <c r="AF21" s="41"/>
      <c r="AG21" s="41"/>
      <c r="AH21" s="41"/>
    </row>
    <row r="22" spans="1:34" s="35" customFormat="1" ht="14.25" thickBot="1">
      <c r="A22" s="52"/>
      <c r="B22" s="52"/>
      <c r="C22" s="52"/>
      <c r="D22" s="52"/>
      <c r="E22" s="52"/>
      <c r="F22" s="52"/>
      <c r="G22" s="52"/>
      <c r="H22" s="52"/>
      <c r="I22" s="52"/>
      <c r="J22" s="52"/>
      <c r="K22" s="52"/>
      <c r="L22" s="52"/>
      <c r="M22" s="23"/>
      <c r="N22" s="23"/>
      <c r="O22" s="23"/>
      <c r="P22" s="177">
        <v>42</v>
      </c>
      <c r="Q22" s="384" t="s">
        <v>89</v>
      </c>
      <c r="R22" s="384"/>
      <c r="S22" s="177"/>
      <c r="T22" s="177"/>
      <c r="U22" s="177"/>
      <c r="V22" s="162"/>
      <c r="W22" s="162"/>
      <c r="X22" s="166"/>
      <c r="Y22" s="162"/>
      <c r="Z22" s="166"/>
      <c r="AA22" s="166"/>
      <c r="AB22" s="166"/>
      <c r="AC22" s="41"/>
      <c r="AD22" s="41"/>
      <c r="AE22" s="41"/>
      <c r="AF22" s="41"/>
      <c r="AG22" s="41"/>
      <c r="AH22" s="41"/>
    </row>
    <row r="23" spans="1:34" s="35" customFormat="1">
      <c r="B23" s="396" t="str">
        <f>CONCATENATE(P22,Q22," ",R22,S22," ",T22,U22)</f>
        <v xml:space="preserve">42【学校質問紙】  </v>
      </c>
      <c r="C23" s="397"/>
      <c r="D23" s="148" t="s">
        <v>170</v>
      </c>
      <c r="E23" s="390" t="str">
        <f>"「"&amp;X25&amp;"」を選択"</f>
        <v>「あまり行っていない」を選択</v>
      </c>
      <c r="F23" s="390"/>
      <c r="G23" s="390"/>
      <c r="H23" s="390"/>
      <c r="I23" s="390"/>
      <c r="J23" s="147"/>
      <c r="K23" s="52"/>
      <c r="L23" s="52"/>
      <c r="M23" s="23"/>
      <c r="N23" s="23"/>
      <c r="O23" s="23"/>
      <c r="P23" s="185" t="s">
        <v>146</v>
      </c>
      <c r="Q23" s="189"/>
      <c r="R23" s="189"/>
      <c r="S23" s="189"/>
      <c r="T23" s="189"/>
      <c r="U23" s="189"/>
      <c r="V23" s="162"/>
      <c r="W23" s="162"/>
      <c r="X23" s="166"/>
      <c r="Y23" s="162"/>
      <c r="Z23" s="166"/>
      <c r="AA23" s="166"/>
      <c r="AB23" s="166"/>
      <c r="AC23" s="41"/>
      <c r="AD23" s="41"/>
      <c r="AE23" s="41"/>
      <c r="AF23" s="41"/>
      <c r="AG23" s="41"/>
      <c r="AH23" s="41"/>
    </row>
    <row r="24" spans="1:34" s="35" customFormat="1">
      <c r="B24" s="391" t="str">
        <f>P23</f>
        <v>総合的な学習の時間において、課題の設定からまとめ・表現に至る探究の過程を意識した指導をしましたか</v>
      </c>
      <c r="C24" s="392"/>
      <c r="D24" s="52"/>
      <c r="E24" s="52"/>
      <c r="F24" s="52"/>
      <c r="G24" s="52"/>
      <c r="H24" s="52"/>
      <c r="I24" s="52"/>
      <c r="J24" s="52"/>
      <c r="K24" s="52"/>
      <c r="L24" s="52"/>
      <c r="M24" s="23"/>
      <c r="N24" s="23"/>
      <c r="O24" s="23"/>
      <c r="P24" s="190"/>
      <c r="Q24" s="191" t="s">
        <v>84</v>
      </c>
      <c r="R24" s="191" t="s">
        <v>147</v>
      </c>
      <c r="S24" s="191" t="s">
        <v>85</v>
      </c>
      <c r="T24" s="191" t="s">
        <v>86</v>
      </c>
      <c r="U24" s="178"/>
      <c r="V24" s="162"/>
      <c r="W24" s="162"/>
      <c r="X24" s="178"/>
      <c r="Y24" s="162"/>
      <c r="Z24" s="166"/>
      <c r="AA24" s="166"/>
      <c r="AB24" s="166"/>
      <c r="AC24" s="41"/>
      <c r="AD24" s="41"/>
      <c r="AE24" s="41"/>
      <c r="AF24" s="41"/>
      <c r="AG24" s="41"/>
      <c r="AH24" s="41"/>
    </row>
    <row r="25" spans="1:34" s="35" customFormat="1">
      <c r="B25" s="393"/>
      <c r="C25" s="392"/>
      <c r="D25" s="52"/>
      <c r="E25" s="52"/>
      <c r="F25" s="52"/>
      <c r="G25" s="52"/>
      <c r="H25" s="52"/>
      <c r="I25" s="52"/>
      <c r="J25" s="52"/>
      <c r="K25" s="52"/>
      <c r="L25" s="52"/>
      <c r="M25" s="23"/>
      <c r="N25" s="23"/>
      <c r="O25" s="23"/>
      <c r="P25" s="185" t="s">
        <v>1</v>
      </c>
      <c r="Q25" s="193"/>
      <c r="R25" s="193"/>
      <c r="S25" s="193">
        <v>1</v>
      </c>
      <c r="T25" s="193"/>
      <c r="U25" s="194" t="s">
        <v>171</v>
      </c>
      <c r="V25" s="162"/>
      <c r="W25" s="162"/>
      <c r="X25" s="179" t="str">
        <f>IF(Q25=1,Q24,IF(R25=1,R24,IF(S25=1,S24,IF(T25=1,T24,""))))</f>
        <v>あまり行っていない</v>
      </c>
      <c r="Y25" s="162"/>
      <c r="Z25" s="166"/>
      <c r="AA25" s="166"/>
      <c r="AB25" s="166"/>
      <c r="AC25" s="41"/>
      <c r="AD25" s="41"/>
      <c r="AE25" s="41"/>
      <c r="AF25" s="41"/>
      <c r="AG25" s="41"/>
      <c r="AH25" s="41"/>
    </row>
    <row r="26" spans="1:34" s="35" customFormat="1">
      <c r="B26" s="393"/>
      <c r="C26" s="392"/>
      <c r="D26" s="52"/>
      <c r="E26" s="52"/>
      <c r="F26" s="52"/>
      <c r="G26" s="52"/>
      <c r="H26" s="52"/>
      <c r="I26" s="52"/>
      <c r="J26" s="52"/>
      <c r="K26" s="52"/>
      <c r="L26" s="52"/>
      <c r="M26" s="23"/>
      <c r="N26" s="23"/>
      <c r="O26" s="23"/>
      <c r="P26" s="185" t="s">
        <v>48</v>
      </c>
      <c r="Q26" s="163">
        <v>11.3</v>
      </c>
      <c r="R26" s="163">
        <v>57.3</v>
      </c>
      <c r="S26" s="163">
        <v>31</v>
      </c>
      <c r="T26" s="165">
        <v>0.3</v>
      </c>
      <c r="U26" s="192"/>
      <c r="V26" s="162"/>
      <c r="W26" s="162"/>
      <c r="X26" s="164"/>
      <c r="Y26" s="162"/>
      <c r="Z26" s="166"/>
      <c r="AA26" s="166"/>
      <c r="AB26" s="166"/>
      <c r="AC26" s="41"/>
      <c r="AD26" s="41"/>
      <c r="AE26" s="41"/>
      <c r="AF26" s="41"/>
      <c r="AG26" s="41"/>
      <c r="AH26" s="41"/>
    </row>
    <row r="27" spans="1:34" s="35" customFormat="1" ht="14.25" thickBot="1">
      <c r="B27" s="394"/>
      <c r="C27" s="395"/>
      <c r="D27" s="52"/>
      <c r="E27" s="52"/>
      <c r="F27" s="52"/>
      <c r="G27" s="52"/>
      <c r="H27" s="52"/>
      <c r="I27" s="52"/>
      <c r="J27" s="52"/>
      <c r="K27" s="52"/>
      <c r="L27" s="52"/>
      <c r="M27" s="23"/>
      <c r="N27" s="23"/>
      <c r="O27" s="23"/>
      <c r="P27" s="185" t="s">
        <v>49</v>
      </c>
      <c r="Q27" s="163">
        <v>23.1</v>
      </c>
      <c r="R27" s="163">
        <v>56.6</v>
      </c>
      <c r="S27" s="163">
        <v>19.8</v>
      </c>
      <c r="T27" s="165">
        <v>0.3</v>
      </c>
      <c r="U27" s="192"/>
      <c r="V27" s="162"/>
      <c r="W27" s="162"/>
      <c r="X27" s="164"/>
      <c r="Y27" s="162"/>
      <c r="Z27" s="166"/>
      <c r="AA27" s="166"/>
      <c r="AB27" s="166"/>
      <c r="AC27" s="41"/>
      <c r="AD27" s="41"/>
      <c r="AE27" s="41"/>
      <c r="AF27" s="41"/>
      <c r="AG27" s="41"/>
      <c r="AH27" s="41"/>
    </row>
    <row r="28" spans="1:34" s="35" customFormat="1">
      <c r="A28" s="52"/>
      <c r="B28" s="52"/>
      <c r="C28" s="52"/>
      <c r="D28" s="52"/>
      <c r="E28" s="52"/>
      <c r="F28" s="52"/>
      <c r="G28" s="52"/>
      <c r="H28" s="52"/>
      <c r="I28" s="52"/>
      <c r="J28" s="52"/>
      <c r="K28" s="52"/>
      <c r="L28" s="52"/>
      <c r="M28" s="23"/>
      <c r="N28" s="23"/>
      <c r="O28" s="23"/>
      <c r="P28" s="166"/>
      <c r="Q28" s="166"/>
      <c r="R28" s="166"/>
      <c r="S28" s="166"/>
      <c r="T28" s="166"/>
      <c r="U28" s="166"/>
      <c r="V28" s="162"/>
      <c r="W28" s="162"/>
      <c r="X28" s="166"/>
      <c r="Y28" s="166"/>
      <c r="Z28" s="166"/>
      <c r="AA28" s="166"/>
      <c r="AB28" s="166"/>
      <c r="AC28" s="41"/>
      <c r="AD28" s="41"/>
      <c r="AE28" s="41"/>
      <c r="AF28" s="41"/>
      <c r="AG28" s="41"/>
      <c r="AH28" s="41"/>
    </row>
    <row r="29" spans="1:34" s="35" customFormat="1">
      <c r="A29" s="52"/>
      <c r="B29" s="52"/>
      <c r="C29" s="52"/>
      <c r="D29" s="52"/>
      <c r="E29" s="52"/>
      <c r="F29" s="52"/>
      <c r="G29" s="52"/>
      <c r="H29" s="52"/>
      <c r="I29" s="52"/>
      <c r="J29" s="52"/>
      <c r="K29" s="52"/>
      <c r="L29" s="52"/>
      <c r="M29" s="23"/>
      <c r="N29" s="23"/>
      <c r="O29" s="23"/>
      <c r="P29" s="166"/>
      <c r="Q29" s="166"/>
      <c r="R29" s="166"/>
      <c r="S29" s="166"/>
      <c r="T29" s="166"/>
      <c r="U29" s="166"/>
      <c r="V29" s="162"/>
      <c r="W29" s="162"/>
      <c r="X29" s="166"/>
      <c r="Y29" s="166"/>
      <c r="Z29" s="166"/>
      <c r="AA29" s="166"/>
      <c r="AB29" s="166"/>
      <c r="AC29" s="41"/>
      <c r="AD29" s="41"/>
      <c r="AE29" s="41"/>
      <c r="AF29" s="41"/>
      <c r="AG29" s="41"/>
      <c r="AH29" s="41"/>
    </row>
    <row r="30" spans="1:34" s="35" customFormat="1" ht="14.25" thickBot="1">
      <c r="A30" s="52"/>
      <c r="B30" s="52"/>
      <c r="C30" s="52"/>
      <c r="D30" s="52"/>
      <c r="E30" s="52"/>
      <c r="F30" s="52"/>
      <c r="G30" s="52"/>
      <c r="H30" s="52"/>
      <c r="I30" s="52"/>
      <c r="J30" s="52"/>
      <c r="K30" s="52"/>
      <c r="L30" s="52"/>
      <c r="M30" s="23"/>
      <c r="N30" s="23"/>
      <c r="O30" s="23"/>
      <c r="P30" s="177">
        <v>30</v>
      </c>
      <c r="Q30" s="384" t="s">
        <v>89</v>
      </c>
      <c r="R30" s="384"/>
      <c r="S30" s="177"/>
      <c r="T30" s="177"/>
      <c r="U30" s="177"/>
      <c r="V30" s="162"/>
      <c r="W30" s="162"/>
      <c r="X30" s="166"/>
      <c r="Y30" s="162"/>
      <c r="Z30" s="166"/>
      <c r="AA30" s="166"/>
      <c r="AB30" s="166"/>
      <c r="AC30" s="41"/>
      <c r="AD30" s="41"/>
      <c r="AE30" s="41"/>
      <c r="AF30" s="41"/>
      <c r="AG30" s="41"/>
      <c r="AH30" s="41"/>
    </row>
    <row r="31" spans="1:34" s="35" customFormat="1">
      <c r="A31" s="52"/>
      <c r="B31" s="396" t="str">
        <f>CONCATENATE(P30,Q30," ",R30,S30," ",T30,U30)</f>
        <v xml:space="preserve">30【学校質問紙】  </v>
      </c>
      <c r="C31" s="397"/>
      <c r="D31" s="148" t="s">
        <v>170</v>
      </c>
      <c r="E31" s="390" t="str">
        <f>"「"&amp;X33&amp;"」を選択"</f>
        <v>「どちらかといえば、行った」を選択</v>
      </c>
      <c r="F31" s="390"/>
      <c r="G31" s="390"/>
      <c r="H31" s="390"/>
      <c r="I31" s="390"/>
      <c r="J31" s="52"/>
      <c r="K31" s="52"/>
      <c r="L31" s="52"/>
      <c r="M31" s="23"/>
      <c r="N31" s="23"/>
      <c r="O31" s="23"/>
      <c r="P31" s="185" t="s">
        <v>148</v>
      </c>
      <c r="Q31" s="189"/>
      <c r="R31" s="189"/>
      <c r="S31" s="189"/>
      <c r="T31" s="189"/>
      <c r="U31" s="189"/>
      <c r="V31" s="162"/>
      <c r="W31" s="162"/>
      <c r="X31" s="166"/>
      <c r="Y31" s="162"/>
      <c r="Z31" s="166"/>
      <c r="AA31" s="166"/>
      <c r="AB31" s="166"/>
      <c r="AC31" s="41"/>
      <c r="AD31" s="41"/>
      <c r="AE31" s="41"/>
      <c r="AF31" s="41"/>
      <c r="AG31" s="41"/>
      <c r="AH31" s="41"/>
    </row>
    <row r="32" spans="1:34" s="35" customFormat="1">
      <c r="A32" s="52"/>
      <c r="B32" s="385" t="str">
        <f>P31</f>
        <v>各教科等の指導のねらいを明確にした上で、言語活動を適切に位置付けましたか</v>
      </c>
      <c r="C32" s="386"/>
      <c r="D32" s="52"/>
      <c r="E32" s="52"/>
      <c r="F32" s="52"/>
      <c r="G32" s="52"/>
      <c r="H32" s="52"/>
      <c r="I32" s="52"/>
      <c r="J32" s="52"/>
      <c r="K32" s="52"/>
      <c r="L32" s="52"/>
      <c r="M32" s="23"/>
      <c r="N32" s="23"/>
      <c r="O32" s="23"/>
      <c r="P32" s="190"/>
      <c r="Q32" s="191" t="s">
        <v>84</v>
      </c>
      <c r="R32" s="191" t="s">
        <v>147</v>
      </c>
      <c r="S32" s="191" t="s">
        <v>85</v>
      </c>
      <c r="T32" s="191" t="s">
        <v>86</v>
      </c>
      <c r="U32" s="178"/>
      <c r="V32" s="162"/>
      <c r="W32" s="162"/>
      <c r="X32" s="178"/>
      <c r="Y32" s="162"/>
      <c r="Z32" s="166"/>
      <c r="AA32" s="166"/>
      <c r="AB32" s="166"/>
      <c r="AC32" s="41"/>
      <c r="AD32" s="41"/>
      <c r="AE32" s="41"/>
      <c r="AF32" s="41"/>
      <c r="AG32" s="41"/>
      <c r="AH32" s="41"/>
    </row>
    <row r="33" spans="1:34" s="35" customFormat="1">
      <c r="A33" s="52"/>
      <c r="B33" s="387"/>
      <c r="C33" s="386"/>
      <c r="D33" s="52"/>
      <c r="E33" s="52"/>
      <c r="F33" s="52"/>
      <c r="G33" s="52"/>
      <c r="H33" s="52"/>
      <c r="I33" s="52"/>
      <c r="J33" s="52"/>
      <c r="K33" s="52"/>
      <c r="L33" s="52"/>
      <c r="M33" s="23"/>
      <c r="N33" s="23"/>
      <c r="O33" s="23"/>
      <c r="P33" s="185" t="s">
        <v>1</v>
      </c>
      <c r="Q33" s="193"/>
      <c r="R33" s="193">
        <v>1</v>
      </c>
      <c r="S33" s="193"/>
      <c r="T33" s="193"/>
      <c r="U33" s="194" t="s">
        <v>171</v>
      </c>
      <c r="V33" s="162"/>
      <c r="W33" s="162"/>
      <c r="X33" s="179" t="str">
        <f>IF(Q33=1,Q32,IF(R33=1,R32,IF(S33=1,S32,IF(T33=1,T32,""))))</f>
        <v>どちらかといえば、行った</v>
      </c>
      <c r="Y33" s="162"/>
      <c r="Z33" s="166"/>
      <c r="AA33" s="166"/>
      <c r="AB33" s="166"/>
      <c r="AC33" s="41"/>
      <c r="AD33" s="41"/>
      <c r="AE33" s="41"/>
      <c r="AF33" s="41"/>
      <c r="AG33" s="41"/>
      <c r="AH33" s="41"/>
    </row>
    <row r="34" spans="1:34" s="35" customFormat="1">
      <c r="A34" s="52"/>
      <c r="B34" s="387"/>
      <c r="C34" s="386"/>
      <c r="D34" s="52"/>
      <c r="E34" s="52"/>
      <c r="F34" s="52"/>
      <c r="G34" s="52"/>
      <c r="H34" s="52"/>
      <c r="I34" s="52"/>
      <c r="J34" s="52"/>
      <c r="K34" s="52"/>
      <c r="L34" s="52"/>
      <c r="M34" s="23"/>
      <c r="N34" s="23"/>
      <c r="O34" s="23"/>
      <c r="P34" s="185" t="s">
        <v>48</v>
      </c>
      <c r="Q34" s="163">
        <v>25.3</v>
      </c>
      <c r="R34" s="163">
        <v>61</v>
      </c>
      <c r="S34" s="163">
        <v>13.7</v>
      </c>
      <c r="T34" s="165">
        <v>0</v>
      </c>
      <c r="U34" s="192"/>
      <c r="V34" s="162"/>
      <c r="W34" s="162"/>
      <c r="X34" s="164"/>
      <c r="Y34" s="162"/>
      <c r="Z34" s="166"/>
      <c r="AA34" s="166"/>
      <c r="AB34" s="166"/>
      <c r="AC34" s="41"/>
      <c r="AD34" s="41"/>
      <c r="AE34" s="41"/>
      <c r="AF34" s="41"/>
      <c r="AG34" s="41"/>
      <c r="AH34" s="41"/>
    </row>
    <row r="35" spans="1:34" s="35" customFormat="1" ht="14.25" thickBot="1">
      <c r="A35" s="52"/>
      <c r="B35" s="388"/>
      <c r="C35" s="389"/>
      <c r="D35" s="52"/>
      <c r="E35" s="52"/>
      <c r="F35" s="52"/>
      <c r="G35" s="52"/>
      <c r="H35" s="52"/>
      <c r="I35" s="52"/>
      <c r="J35" s="52"/>
      <c r="K35" s="52"/>
      <c r="L35" s="52"/>
      <c r="M35" s="23"/>
      <c r="N35" s="23"/>
      <c r="O35" s="23"/>
      <c r="P35" s="185" t="s">
        <v>49</v>
      </c>
      <c r="Q35" s="163">
        <v>24.6</v>
      </c>
      <c r="R35" s="163">
        <v>65.599999999999994</v>
      </c>
      <c r="S35" s="163">
        <v>9.6</v>
      </c>
      <c r="T35" s="165">
        <v>0.1</v>
      </c>
      <c r="U35" s="192"/>
      <c r="V35" s="162"/>
      <c r="W35" s="162"/>
      <c r="X35" s="164"/>
      <c r="Y35" s="162"/>
      <c r="Z35" s="166"/>
      <c r="AA35" s="166"/>
      <c r="AB35" s="166"/>
      <c r="AC35" s="41"/>
      <c r="AD35" s="41"/>
      <c r="AE35" s="41"/>
      <c r="AF35" s="41"/>
      <c r="AG35" s="41"/>
      <c r="AH35" s="41"/>
    </row>
    <row r="36" spans="1:34" s="35" customFormat="1">
      <c r="A36" s="52"/>
      <c r="B36" s="52"/>
      <c r="C36" s="52"/>
      <c r="D36" s="52"/>
      <c r="E36" s="52"/>
      <c r="F36" s="52"/>
      <c r="G36" s="52"/>
      <c r="H36" s="52"/>
      <c r="I36" s="52"/>
      <c r="J36" s="52"/>
      <c r="K36" s="52"/>
      <c r="L36" s="52"/>
      <c r="M36" s="23"/>
      <c r="N36" s="23"/>
      <c r="O36" s="23"/>
      <c r="P36" s="166"/>
      <c r="Q36" s="166"/>
      <c r="R36" s="166"/>
      <c r="S36" s="166"/>
      <c r="T36" s="166"/>
      <c r="U36" s="166"/>
      <c r="V36" s="162"/>
      <c r="W36" s="162"/>
      <c r="X36" s="166"/>
      <c r="Y36" s="166"/>
      <c r="Z36" s="166"/>
      <c r="AA36" s="166"/>
      <c r="AB36" s="166"/>
      <c r="AC36" s="41"/>
      <c r="AD36" s="41"/>
      <c r="AE36" s="41"/>
      <c r="AF36" s="41"/>
      <c r="AG36" s="41"/>
      <c r="AH36" s="41"/>
    </row>
    <row r="37" spans="1:34" ht="12" customHeight="1">
      <c r="A37" s="80"/>
      <c r="B37" s="122"/>
      <c r="C37" s="123"/>
      <c r="D37" s="80"/>
      <c r="E37" s="80"/>
      <c r="F37" s="80"/>
      <c r="G37" s="80"/>
      <c r="H37" s="80"/>
      <c r="I37" s="80"/>
      <c r="J37" s="80"/>
      <c r="K37" s="80"/>
      <c r="L37" s="80"/>
    </row>
    <row r="38" spans="1:34" s="35" customFormat="1" ht="14.25" thickBot="1">
      <c r="A38" s="52"/>
      <c r="B38" s="52"/>
      <c r="C38" s="52"/>
      <c r="D38" s="52"/>
      <c r="E38" s="52"/>
      <c r="F38" s="52"/>
      <c r="G38" s="52"/>
      <c r="H38" s="52"/>
      <c r="I38" s="52"/>
      <c r="J38" s="52"/>
      <c r="K38" s="52"/>
      <c r="L38" s="52"/>
      <c r="M38" s="23"/>
      <c r="N38" s="23"/>
      <c r="O38" s="23"/>
      <c r="P38" s="177">
        <v>41</v>
      </c>
      <c r="Q38" s="384" t="s">
        <v>89</v>
      </c>
      <c r="R38" s="384"/>
      <c r="S38" s="177"/>
      <c r="T38" s="177"/>
      <c r="U38" s="177"/>
      <c r="V38" s="162"/>
      <c r="W38" s="162"/>
      <c r="X38" s="166"/>
      <c r="Y38" s="162"/>
      <c r="Z38" s="166"/>
      <c r="AA38" s="166"/>
      <c r="AB38" s="166"/>
      <c r="AC38" s="41"/>
      <c r="AD38" s="41"/>
      <c r="AE38" s="41"/>
      <c r="AF38" s="41"/>
      <c r="AG38" s="41"/>
      <c r="AH38" s="41"/>
    </row>
    <row r="39" spans="1:34" s="35" customFormat="1">
      <c r="A39" s="52"/>
      <c r="B39" s="396" t="str">
        <f>CONCATENATE(P38,Q38," ",R38,S38," ",T38,U38)</f>
        <v xml:space="preserve">41【学校質問紙】  </v>
      </c>
      <c r="C39" s="397"/>
      <c r="D39" s="148" t="s">
        <v>170</v>
      </c>
      <c r="E39" s="390" t="str">
        <f>"「"&amp;X41&amp;"」を選択"</f>
        <v>「どちらかといえば、行った」を選択</v>
      </c>
      <c r="F39" s="390"/>
      <c r="G39" s="390"/>
      <c r="H39" s="390"/>
      <c r="I39" s="390"/>
      <c r="J39" s="52"/>
      <c r="K39" s="52"/>
      <c r="L39" s="52"/>
      <c r="M39" s="23"/>
      <c r="N39" s="23"/>
      <c r="O39" s="23"/>
      <c r="P39" s="185" t="s">
        <v>134</v>
      </c>
      <c r="Q39" s="189"/>
      <c r="R39" s="189"/>
      <c r="S39" s="189"/>
      <c r="T39" s="189"/>
      <c r="U39" s="189"/>
      <c r="V39" s="162"/>
      <c r="W39" s="162"/>
      <c r="X39" s="166"/>
      <c r="Y39" s="162"/>
      <c r="Z39" s="166"/>
      <c r="AA39" s="166"/>
      <c r="AB39" s="166"/>
      <c r="AC39" s="41"/>
      <c r="AD39" s="41"/>
      <c r="AE39" s="41"/>
      <c r="AF39" s="41"/>
      <c r="AG39" s="41"/>
      <c r="AH39" s="41"/>
    </row>
    <row r="40" spans="1:34" s="35" customFormat="1">
      <c r="A40" s="52"/>
      <c r="B40" s="385" t="str">
        <f>P39</f>
        <v>自分で調べたことや考えたことを分かりやすく文章に書かせる指導をしましたか</v>
      </c>
      <c r="C40" s="386"/>
      <c r="D40" s="52"/>
      <c r="E40" s="52"/>
      <c r="F40" s="52"/>
      <c r="G40" s="52"/>
      <c r="H40" s="52"/>
      <c r="I40" s="52"/>
      <c r="J40" s="52"/>
      <c r="K40" s="52"/>
      <c r="L40" s="52"/>
      <c r="M40" s="23"/>
      <c r="N40" s="23"/>
      <c r="O40" s="23"/>
      <c r="P40" s="190"/>
      <c r="Q40" s="191" t="s">
        <v>84</v>
      </c>
      <c r="R40" s="191" t="s">
        <v>147</v>
      </c>
      <c r="S40" s="191" t="s">
        <v>85</v>
      </c>
      <c r="T40" s="191" t="s">
        <v>86</v>
      </c>
      <c r="U40" s="178"/>
      <c r="V40" s="162"/>
      <c r="W40" s="162"/>
      <c r="X40" s="178"/>
      <c r="Y40" s="162"/>
      <c r="Z40" s="166"/>
      <c r="AA40" s="166"/>
      <c r="AB40" s="166"/>
      <c r="AC40" s="41"/>
      <c r="AD40" s="41"/>
      <c r="AE40" s="41"/>
      <c r="AF40" s="41"/>
      <c r="AG40" s="41"/>
      <c r="AH40" s="41"/>
    </row>
    <row r="41" spans="1:34" s="35" customFormat="1">
      <c r="A41" s="52"/>
      <c r="B41" s="387"/>
      <c r="C41" s="386"/>
      <c r="D41" s="52"/>
      <c r="E41" s="52"/>
      <c r="F41" s="52"/>
      <c r="G41" s="52"/>
      <c r="H41" s="52"/>
      <c r="I41" s="52"/>
      <c r="J41" s="52"/>
      <c r="K41" s="52"/>
      <c r="L41" s="52"/>
      <c r="M41" s="23"/>
      <c r="N41" s="23"/>
      <c r="O41" s="23"/>
      <c r="P41" s="185" t="s">
        <v>1</v>
      </c>
      <c r="Q41" s="193"/>
      <c r="R41" s="193">
        <v>1</v>
      </c>
      <c r="S41" s="193"/>
      <c r="T41" s="193"/>
      <c r="U41" s="194" t="s">
        <v>171</v>
      </c>
      <c r="V41" s="162"/>
      <c r="W41" s="162"/>
      <c r="X41" s="179" t="str">
        <f>IF(Q41=1,Q40,IF(R41=1,R40,IF(S41=1,S40,IF(T41=1,T40,""))))</f>
        <v>どちらかといえば、行った</v>
      </c>
      <c r="Y41" s="162"/>
      <c r="Z41" s="166"/>
      <c r="AA41" s="166"/>
      <c r="AB41" s="166"/>
      <c r="AC41" s="41"/>
      <c r="AD41" s="41"/>
      <c r="AE41" s="41"/>
      <c r="AF41" s="41"/>
      <c r="AG41" s="41"/>
      <c r="AH41" s="41"/>
    </row>
    <row r="42" spans="1:34" s="35" customFormat="1">
      <c r="A42" s="52"/>
      <c r="B42" s="387"/>
      <c r="C42" s="386"/>
      <c r="D42" s="52"/>
      <c r="E42" s="52"/>
      <c r="F42" s="52"/>
      <c r="G42" s="52"/>
      <c r="H42" s="52"/>
      <c r="I42" s="52"/>
      <c r="J42" s="52"/>
      <c r="K42" s="52"/>
      <c r="L42" s="52"/>
      <c r="M42" s="23"/>
      <c r="N42" s="23"/>
      <c r="O42" s="23"/>
      <c r="P42" s="185" t="s">
        <v>48</v>
      </c>
      <c r="Q42" s="163">
        <v>22</v>
      </c>
      <c r="R42" s="163">
        <v>65.3</v>
      </c>
      <c r="S42" s="163">
        <v>12.7</v>
      </c>
      <c r="T42" s="165">
        <v>0</v>
      </c>
      <c r="U42" s="192"/>
      <c r="V42" s="162"/>
      <c r="W42" s="162"/>
      <c r="X42" s="164"/>
      <c r="Y42" s="162"/>
      <c r="Z42" s="166"/>
      <c r="AA42" s="166"/>
      <c r="AB42" s="166"/>
      <c r="AC42" s="41"/>
      <c r="AD42" s="41"/>
      <c r="AE42" s="41"/>
      <c r="AF42" s="41"/>
      <c r="AG42" s="41"/>
      <c r="AH42" s="41"/>
    </row>
    <row r="43" spans="1:34" s="35" customFormat="1" ht="14.25" thickBot="1">
      <c r="A43" s="52"/>
      <c r="B43" s="388"/>
      <c r="C43" s="389"/>
      <c r="D43" s="52"/>
      <c r="E43" s="52"/>
      <c r="F43" s="52"/>
      <c r="G43" s="52"/>
      <c r="H43" s="52"/>
      <c r="I43" s="52"/>
      <c r="J43" s="52"/>
      <c r="K43" s="52"/>
      <c r="L43" s="52"/>
      <c r="M43" s="23"/>
      <c r="N43" s="23"/>
      <c r="O43" s="23"/>
      <c r="P43" s="185" t="s">
        <v>49</v>
      </c>
      <c r="Q43" s="163">
        <v>26.2</v>
      </c>
      <c r="R43" s="163">
        <v>64.400000000000006</v>
      </c>
      <c r="S43" s="163">
        <v>9.1999999999999993</v>
      </c>
      <c r="T43" s="165">
        <v>0.1</v>
      </c>
      <c r="U43" s="192"/>
      <c r="V43" s="162"/>
      <c r="W43" s="162"/>
      <c r="X43" s="164"/>
      <c r="Y43" s="162"/>
      <c r="Z43" s="166"/>
      <c r="AA43" s="166"/>
      <c r="AB43" s="166"/>
      <c r="AC43" s="41"/>
      <c r="AD43" s="41"/>
      <c r="AE43" s="41"/>
      <c r="AF43" s="41"/>
      <c r="AG43" s="41"/>
      <c r="AH43" s="41"/>
    </row>
    <row r="44" spans="1:34" s="35" customFormat="1">
      <c r="A44" s="52"/>
      <c r="B44" s="52"/>
      <c r="C44" s="52"/>
      <c r="D44" s="52"/>
      <c r="E44" s="52"/>
      <c r="F44" s="52"/>
      <c r="G44" s="52"/>
      <c r="H44" s="52"/>
      <c r="I44" s="52"/>
      <c r="J44" s="52"/>
      <c r="K44" s="52"/>
      <c r="L44" s="52"/>
      <c r="M44" s="23"/>
      <c r="N44" s="23"/>
      <c r="O44" s="23"/>
      <c r="P44" s="166"/>
      <c r="Q44" s="166"/>
      <c r="R44" s="166"/>
      <c r="S44" s="166"/>
      <c r="T44" s="166"/>
      <c r="U44" s="166"/>
      <c r="V44" s="162"/>
      <c r="W44" s="162"/>
      <c r="X44" s="166"/>
      <c r="Y44" s="166"/>
      <c r="Z44" s="166"/>
      <c r="AA44" s="166"/>
      <c r="AB44" s="166"/>
      <c r="AC44" s="41"/>
      <c r="AD44" s="41"/>
      <c r="AE44" s="41"/>
      <c r="AF44" s="41"/>
      <c r="AG44" s="41"/>
      <c r="AH44" s="41"/>
    </row>
    <row r="45" spans="1:34" ht="12" customHeight="1">
      <c r="A45" s="80"/>
      <c r="B45" s="122"/>
      <c r="C45" s="123"/>
      <c r="D45" s="80"/>
      <c r="E45" s="80"/>
      <c r="F45" s="80"/>
      <c r="G45" s="80"/>
      <c r="H45" s="80"/>
      <c r="I45" s="80"/>
      <c r="J45" s="80"/>
      <c r="K45" s="80"/>
      <c r="L45" s="80"/>
    </row>
    <row r="46" spans="1:34" s="35" customFormat="1" ht="14.25" thickBot="1">
      <c r="A46" s="52"/>
      <c r="B46" s="50"/>
      <c r="C46" s="50"/>
      <c r="D46" s="2"/>
      <c r="E46" s="2"/>
      <c r="F46" s="2"/>
      <c r="G46" s="2"/>
      <c r="H46" s="2"/>
      <c r="I46" s="2"/>
      <c r="J46" s="2"/>
      <c r="K46" s="2"/>
      <c r="L46" s="2"/>
      <c r="M46" s="23"/>
      <c r="N46" s="23"/>
      <c r="O46" s="23"/>
      <c r="P46" s="177">
        <v>43</v>
      </c>
      <c r="Q46" s="177"/>
      <c r="R46" s="177"/>
      <c r="S46" s="177"/>
      <c r="T46" s="177"/>
      <c r="U46" s="177"/>
      <c r="V46" s="162"/>
      <c r="W46" s="162"/>
      <c r="X46" s="166"/>
      <c r="Y46" s="166"/>
      <c r="Z46" s="166"/>
      <c r="AA46" s="166"/>
      <c r="AB46" s="166"/>
      <c r="AC46" s="41"/>
      <c r="AD46" s="41"/>
      <c r="AE46" s="41"/>
      <c r="AF46" s="41"/>
      <c r="AG46" s="41"/>
      <c r="AH46" s="41"/>
    </row>
    <row r="47" spans="1:34" s="35" customFormat="1">
      <c r="B47" s="309" t="str">
        <f>CONCATENATE(P46,Q46," ",R46,S46," ",T46,U46)</f>
        <v xml:space="preserve">43  </v>
      </c>
      <c r="C47" s="310"/>
      <c r="D47" s="2"/>
      <c r="E47" s="2"/>
      <c r="F47" s="2"/>
      <c r="G47" s="2"/>
      <c r="H47" s="2"/>
      <c r="I47" s="2"/>
      <c r="J47" s="2"/>
      <c r="K47" s="2"/>
      <c r="L47" s="2"/>
      <c r="M47" s="23"/>
      <c r="N47" s="23"/>
      <c r="O47" s="23"/>
      <c r="P47" s="185" t="s">
        <v>149</v>
      </c>
      <c r="Q47" s="189"/>
      <c r="R47" s="189"/>
      <c r="S47" s="189"/>
      <c r="T47" s="189"/>
      <c r="U47" s="189"/>
      <c r="V47" s="162"/>
      <c r="W47" s="162"/>
      <c r="X47" s="166"/>
      <c r="Y47" s="166"/>
      <c r="Z47" s="166"/>
      <c r="AA47" s="166"/>
      <c r="AB47" s="166"/>
      <c r="AC47" s="41"/>
      <c r="AD47" s="41"/>
      <c r="AE47" s="41"/>
      <c r="AF47" s="41"/>
      <c r="AG47" s="41"/>
      <c r="AH47" s="41"/>
    </row>
    <row r="48" spans="1:34" s="35" customFormat="1">
      <c r="B48" s="385" t="str">
        <f>P47</f>
        <v>５年生までに受けた授業では、学級の友達との間で話し合う活動をよく行っていたと思いますか</v>
      </c>
      <c r="C48" s="386"/>
      <c r="D48" s="2"/>
      <c r="E48" s="2"/>
      <c r="F48" s="2"/>
      <c r="G48" s="2"/>
      <c r="H48" s="2"/>
      <c r="I48" s="2"/>
      <c r="J48" s="2"/>
      <c r="K48" s="2"/>
      <c r="L48" s="2"/>
      <c r="M48" s="23"/>
      <c r="N48" s="23"/>
      <c r="O48" s="23"/>
      <c r="P48" s="190"/>
      <c r="Q48" s="191" t="s">
        <v>87</v>
      </c>
      <c r="R48" s="191" t="s">
        <v>150</v>
      </c>
      <c r="S48" s="191" t="s">
        <v>151</v>
      </c>
      <c r="T48" s="191" t="s">
        <v>88</v>
      </c>
      <c r="U48" s="178"/>
      <c r="V48" s="162"/>
      <c r="W48" s="162"/>
      <c r="X48" s="178"/>
      <c r="Y48" s="166"/>
      <c r="Z48" s="166"/>
      <c r="AA48" s="166"/>
      <c r="AB48" s="166"/>
      <c r="AC48" s="41"/>
      <c r="AD48" s="41"/>
      <c r="AE48" s="41"/>
      <c r="AF48" s="41"/>
      <c r="AG48" s="41"/>
      <c r="AH48" s="41"/>
    </row>
    <row r="49" spans="1:34" s="35" customFormat="1">
      <c r="B49" s="387"/>
      <c r="C49" s="386"/>
      <c r="D49" s="2"/>
      <c r="E49" s="2"/>
      <c r="F49" s="2"/>
      <c r="G49" s="2"/>
      <c r="H49" s="2"/>
      <c r="I49" s="2"/>
      <c r="J49" s="2"/>
      <c r="K49" s="2"/>
      <c r="L49" s="2"/>
      <c r="M49" s="23"/>
      <c r="N49" s="23"/>
      <c r="O49" s="23"/>
      <c r="P49" s="185" t="s">
        <v>1</v>
      </c>
      <c r="Q49" s="179">
        <v>52.7</v>
      </c>
      <c r="R49" s="179">
        <v>33.799999999999997</v>
      </c>
      <c r="S49" s="179">
        <v>10</v>
      </c>
      <c r="T49" s="179">
        <v>3.8</v>
      </c>
      <c r="U49" s="179"/>
      <c r="V49" s="162"/>
      <c r="W49" s="162"/>
      <c r="X49" s="179"/>
      <c r="Y49" s="166"/>
      <c r="Z49" s="166"/>
      <c r="AA49" s="166"/>
      <c r="AB49" s="166"/>
      <c r="AC49" s="41"/>
      <c r="AD49" s="41"/>
      <c r="AE49" s="41"/>
      <c r="AF49" s="41"/>
      <c r="AG49" s="41"/>
      <c r="AH49" s="41"/>
    </row>
    <row r="50" spans="1:34" s="35" customFormat="1">
      <c r="B50" s="387"/>
      <c r="C50" s="386"/>
      <c r="D50" s="2"/>
      <c r="E50" s="2"/>
      <c r="F50" s="2"/>
      <c r="G50" s="2"/>
      <c r="H50" s="2"/>
      <c r="I50" s="2"/>
      <c r="J50" s="2"/>
      <c r="K50" s="2"/>
      <c r="L50" s="2"/>
      <c r="M50" s="23"/>
      <c r="N50" s="23"/>
      <c r="O50" s="23"/>
      <c r="P50" s="185" t="s">
        <v>48</v>
      </c>
      <c r="Q50" s="163">
        <v>42.7</v>
      </c>
      <c r="R50" s="163">
        <v>37.4</v>
      </c>
      <c r="S50" s="163">
        <v>15.8</v>
      </c>
      <c r="T50" s="165">
        <v>3.9</v>
      </c>
      <c r="U50" s="192"/>
      <c r="V50" s="162"/>
      <c r="W50" s="162"/>
      <c r="X50" s="164"/>
      <c r="Y50" s="166"/>
      <c r="Z50" s="166"/>
      <c r="AA50" s="166"/>
      <c r="AB50" s="166"/>
      <c r="AC50" s="41"/>
      <c r="AD50" s="41"/>
      <c r="AE50" s="41"/>
      <c r="AF50" s="41"/>
      <c r="AG50" s="41"/>
      <c r="AH50" s="41"/>
    </row>
    <row r="51" spans="1:34" s="35" customFormat="1" ht="14.25" thickBot="1">
      <c r="B51" s="388"/>
      <c r="C51" s="389"/>
      <c r="D51" s="2"/>
      <c r="E51" s="2"/>
      <c r="F51" s="2"/>
      <c r="G51" s="2"/>
      <c r="H51" s="2"/>
      <c r="I51" s="2"/>
      <c r="J51" s="2"/>
      <c r="K51" s="2"/>
      <c r="L51" s="2"/>
      <c r="M51" s="23"/>
      <c r="N51" s="23"/>
      <c r="O51" s="23"/>
      <c r="P51" s="185" t="s">
        <v>90</v>
      </c>
      <c r="Q51" s="163">
        <v>47.3</v>
      </c>
      <c r="R51" s="163">
        <v>37.6</v>
      </c>
      <c r="S51" s="163">
        <v>12.5</v>
      </c>
      <c r="T51" s="165">
        <v>2.4</v>
      </c>
      <c r="U51" s="192"/>
      <c r="V51" s="162"/>
      <c r="W51" s="162"/>
      <c r="X51" s="164"/>
      <c r="Y51" s="166"/>
      <c r="Z51" s="166"/>
      <c r="AA51" s="166"/>
      <c r="AB51" s="166"/>
      <c r="AC51" s="41"/>
      <c r="AD51" s="41"/>
      <c r="AE51" s="41"/>
      <c r="AF51" s="41"/>
      <c r="AG51" s="41"/>
      <c r="AH51" s="41"/>
    </row>
    <row r="52" spans="1:34" s="35" customFormat="1" ht="14.25" thickBot="1">
      <c r="B52" s="50"/>
      <c r="C52" s="50"/>
      <c r="D52" s="2"/>
      <c r="E52" s="2"/>
      <c r="F52" s="2"/>
      <c r="G52" s="2"/>
      <c r="H52" s="2"/>
      <c r="I52" s="2"/>
      <c r="J52" s="2"/>
      <c r="K52" s="2"/>
      <c r="L52" s="2"/>
      <c r="M52" s="23"/>
      <c r="N52" s="23"/>
      <c r="O52" s="23"/>
      <c r="P52" s="166"/>
      <c r="Q52" s="185"/>
      <c r="R52" s="166"/>
      <c r="S52" s="166"/>
      <c r="T52" s="166"/>
      <c r="U52" s="166"/>
      <c r="V52" s="162"/>
      <c r="W52" s="162"/>
      <c r="X52" s="166"/>
      <c r="Y52" s="166"/>
      <c r="Z52" s="166"/>
      <c r="AA52" s="166"/>
      <c r="AB52" s="166"/>
      <c r="AC52" s="41"/>
      <c r="AD52" s="41"/>
      <c r="AE52" s="41"/>
      <c r="AF52" s="41"/>
      <c r="AG52" s="41"/>
      <c r="AH52" s="41"/>
    </row>
    <row r="53" spans="1:34" ht="13.5" customHeight="1">
      <c r="A53" s="80"/>
      <c r="B53" s="351" t="s">
        <v>69</v>
      </c>
      <c r="C53" s="352"/>
      <c r="D53" s="352"/>
      <c r="E53" s="352"/>
      <c r="F53" s="352"/>
      <c r="G53" s="352"/>
      <c r="H53" s="352"/>
      <c r="I53" s="352"/>
      <c r="J53" s="352"/>
      <c r="K53" s="352"/>
      <c r="L53" s="353"/>
      <c r="M53" s="114"/>
      <c r="N53" s="114"/>
      <c r="O53" s="114"/>
      <c r="X53" s="185"/>
      <c r="Y53" s="179"/>
      <c r="Z53" s="179"/>
      <c r="AA53" s="179"/>
    </row>
    <row r="54" spans="1:34" ht="13.5" customHeight="1">
      <c r="A54" s="80"/>
      <c r="B54" s="354"/>
      <c r="C54" s="355"/>
      <c r="D54" s="355"/>
      <c r="E54" s="355"/>
      <c r="F54" s="355"/>
      <c r="G54" s="355"/>
      <c r="H54" s="355"/>
      <c r="I54" s="355"/>
      <c r="J54" s="355"/>
      <c r="K54" s="355"/>
      <c r="L54" s="356"/>
      <c r="M54" s="78"/>
      <c r="N54" s="78"/>
      <c r="O54" s="78"/>
      <c r="X54" s="185"/>
      <c r="AA54" s="192"/>
    </row>
    <row r="55" spans="1:34" ht="13.5" customHeight="1">
      <c r="A55" s="80"/>
      <c r="B55" s="354"/>
      <c r="C55" s="355"/>
      <c r="D55" s="355"/>
      <c r="E55" s="355"/>
      <c r="F55" s="355"/>
      <c r="G55" s="355"/>
      <c r="H55" s="355"/>
      <c r="I55" s="355"/>
      <c r="J55" s="355"/>
      <c r="K55" s="355"/>
      <c r="L55" s="356"/>
      <c r="M55" s="78"/>
      <c r="N55" s="78"/>
      <c r="O55" s="78"/>
      <c r="X55" s="185"/>
      <c r="AA55" s="192"/>
    </row>
    <row r="56" spans="1:34" ht="13.5" customHeight="1">
      <c r="A56" s="80"/>
      <c r="B56" s="354"/>
      <c r="C56" s="355"/>
      <c r="D56" s="355"/>
      <c r="E56" s="355"/>
      <c r="F56" s="355"/>
      <c r="G56" s="355"/>
      <c r="H56" s="355"/>
      <c r="I56" s="355"/>
      <c r="J56" s="355"/>
      <c r="K56" s="355"/>
      <c r="L56" s="356"/>
      <c r="M56" s="78"/>
      <c r="N56" s="78"/>
      <c r="O56" s="78"/>
    </row>
    <row r="57" spans="1:34" ht="14.25" thickBot="1">
      <c r="A57" s="80"/>
      <c r="B57" s="357"/>
      <c r="C57" s="358"/>
      <c r="D57" s="358"/>
      <c r="E57" s="358"/>
      <c r="F57" s="358"/>
      <c r="G57" s="358"/>
      <c r="H57" s="358"/>
      <c r="I57" s="358"/>
      <c r="J57" s="358"/>
      <c r="K57" s="358"/>
      <c r="L57" s="359"/>
      <c r="M57" s="78"/>
      <c r="N57" s="78"/>
      <c r="O57" s="78"/>
    </row>
    <row r="58" spans="1:34" ht="14.25" thickBot="1">
      <c r="A58" s="80"/>
      <c r="B58" s="53"/>
      <c r="C58" s="53"/>
      <c r="D58" s="53"/>
      <c r="E58" s="53"/>
      <c r="F58" s="53"/>
      <c r="G58" s="53"/>
      <c r="H58" s="53"/>
      <c r="I58" s="53"/>
      <c r="J58" s="53"/>
      <c r="K58" s="53"/>
      <c r="L58" s="53"/>
      <c r="M58" s="78"/>
      <c r="N58" s="78"/>
      <c r="O58" s="78"/>
    </row>
    <row r="59" spans="1:34">
      <c r="A59" s="80"/>
      <c r="B59" s="351" t="s">
        <v>79</v>
      </c>
      <c r="C59" s="352"/>
      <c r="D59" s="352"/>
      <c r="E59" s="352"/>
      <c r="F59" s="352"/>
      <c r="G59" s="352"/>
      <c r="H59" s="352"/>
      <c r="I59" s="352"/>
      <c r="J59" s="352"/>
      <c r="K59" s="352"/>
      <c r="L59" s="353"/>
      <c r="M59" s="115"/>
      <c r="N59" s="115"/>
      <c r="O59" s="115"/>
    </row>
    <row r="60" spans="1:34">
      <c r="A60" s="80"/>
      <c r="B60" s="354"/>
      <c r="C60" s="355"/>
      <c r="D60" s="355"/>
      <c r="E60" s="355"/>
      <c r="F60" s="355"/>
      <c r="G60" s="355"/>
      <c r="H60" s="355"/>
      <c r="I60" s="355"/>
      <c r="J60" s="355"/>
      <c r="K60" s="355"/>
      <c r="L60" s="356"/>
      <c r="M60" s="78"/>
      <c r="N60" s="78"/>
      <c r="O60" s="78"/>
    </row>
    <row r="61" spans="1:34" s="80" customFormat="1">
      <c r="B61" s="354"/>
      <c r="C61" s="355"/>
      <c r="D61" s="355"/>
      <c r="E61" s="355"/>
      <c r="F61" s="355"/>
      <c r="G61" s="355"/>
      <c r="H61" s="355"/>
      <c r="I61" s="355"/>
      <c r="J61" s="355"/>
      <c r="K61" s="355"/>
      <c r="L61" s="356"/>
      <c r="M61" s="78"/>
      <c r="N61" s="78"/>
      <c r="O61" s="78"/>
      <c r="P61" s="186"/>
      <c r="Q61" s="186"/>
      <c r="R61" s="186"/>
      <c r="S61" s="186"/>
      <c r="T61" s="186"/>
      <c r="U61" s="186"/>
      <c r="V61" s="187"/>
      <c r="W61" s="187"/>
      <c r="X61" s="186"/>
      <c r="Y61" s="187"/>
      <c r="Z61" s="187"/>
      <c r="AA61" s="187"/>
      <c r="AB61" s="187"/>
    </row>
    <row r="62" spans="1:34" s="80" customFormat="1">
      <c r="B62" s="354"/>
      <c r="C62" s="355"/>
      <c r="D62" s="355"/>
      <c r="E62" s="355"/>
      <c r="F62" s="355"/>
      <c r="G62" s="355"/>
      <c r="H62" s="355"/>
      <c r="I62" s="355"/>
      <c r="J62" s="355"/>
      <c r="K62" s="355"/>
      <c r="L62" s="356"/>
      <c r="M62" s="78"/>
      <c r="N62" s="78"/>
      <c r="O62" s="78"/>
      <c r="P62" s="186"/>
      <c r="Q62" s="186"/>
      <c r="R62" s="186"/>
      <c r="S62" s="186"/>
      <c r="T62" s="186"/>
      <c r="U62" s="186"/>
      <c r="V62" s="187"/>
      <c r="W62" s="187"/>
      <c r="X62" s="186"/>
      <c r="Y62" s="187"/>
      <c r="Z62" s="187"/>
      <c r="AA62" s="187"/>
      <c r="AB62" s="187"/>
    </row>
    <row r="63" spans="1:34" s="80" customFormat="1" ht="14.25" thickBot="1">
      <c r="B63" s="357"/>
      <c r="C63" s="358"/>
      <c r="D63" s="358"/>
      <c r="E63" s="358"/>
      <c r="F63" s="358"/>
      <c r="G63" s="358"/>
      <c r="H63" s="358"/>
      <c r="I63" s="358"/>
      <c r="J63" s="358"/>
      <c r="K63" s="358"/>
      <c r="L63" s="359"/>
      <c r="M63" s="78"/>
      <c r="N63" s="78"/>
      <c r="O63" s="78"/>
      <c r="P63" s="186"/>
      <c r="Q63" s="186"/>
      <c r="R63" s="186"/>
      <c r="S63" s="186"/>
      <c r="T63" s="186"/>
      <c r="U63" s="186"/>
      <c r="V63" s="187"/>
      <c r="W63" s="187"/>
      <c r="X63" s="186"/>
      <c r="Y63" s="187"/>
      <c r="Z63" s="187"/>
      <c r="AA63" s="187"/>
      <c r="AB63" s="187"/>
    </row>
    <row r="64" spans="1:34" s="80" customFormat="1">
      <c r="M64" s="116"/>
      <c r="N64" s="116"/>
      <c r="O64" s="116"/>
      <c r="P64" s="186"/>
      <c r="Q64" s="186"/>
      <c r="R64" s="186"/>
      <c r="S64" s="186"/>
      <c r="T64" s="186"/>
      <c r="U64" s="186"/>
      <c r="V64" s="187"/>
      <c r="W64" s="187"/>
      <c r="X64" s="186"/>
      <c r="Y64" s="187"/>
      <c r="Z64" s="187"/>
      <c r="AA64" s="187"/>
      <c r="AB64" s="187"/>
    </row>
    <row r="65" spans="1:28" s="110" customFormat="1">
      <c r="A65" s="80"/>
      <c r="B65" s="80"/>
      <c r="C65" s="80"/>
      <c r="D65" s="80"/>
      <c r="E65" s="80"/>
      <c r="F65" s="80"/>
      <c r="G65" s="80"/>
      <c r="H65" s="80"/>
      <c r="I65" s="80"/>
      <c r="J65" s="80"/>
      <c r="K65" s="80"/>
      <c r="L65" s="80"/>
      <c r="M65" s="79"/>
      <c r="N65" s="79"/>
      <c r="O65" s="79"/>
      <c r="P65" s="186"/>
      <c r="Q65" s="186"/>
      <c r="R65" s="186"/>
      <c r="S65" s="186"/>
      <c r="T65" s="186"/>
      <c r="U65" s="186"/>
      <c r="V65" s="187"/>
      <c r="W65" s="187"/>
      <c r="X65" s="186"/>
      <c r="Y65" s="187"/>
      <c r="Z65" s="187"/>
      <c r="AA65" s="187"/>
      <c r="AB65" s="187"/>
    </row>
    <row r="66" spans="1:28" s="110" customFormat="1">
      <c r="M66" s="79"/>
      <c r="N66" s="79"/>
      <c r="O66" s="79"/>
      <c r="P66" s="186"/>
      <c r="Q66" s="186"/>
      <c r="R66" s="186"/>
      <c r="S66" s="186"/>
      <c r="T66" s="186"/>
      <c r="U66" s="186"/>
      <c r="V66" s="187"/>
      <c r="W66" s="187"/>
      <c r="X66" s="186"/>
      <c r="Y66" s="187"/>
      <c r="Z66" s="187"/>
      <c r="AA66" s="187"/>
      <c r="AB66" s="187"/>
    </row>
    <row r="67" spans="1:28" s="110" customFormat="1">
      <c r="P67" s="186"/>
      <c r="Q67" s="186"/>
      <c r="R67" s="186"/>
      <c r="S67" s="186"/>
      <c r="T67" s="186"/>
      <c r="U67" s="186"/>
      <c r="V67" s="187"/>
      <c r="W67" s="187"/>
      <c r="X67" s="186"/>
      <c r="Y67" s="187"/>
      <c r="Z67" s="187"/>
      <c r="AA67" s="187"/>
      <c r="AB67" s="187"/>
    </row>
    <row r="68" spans="1:28" s="79" customFormat="1">
      <c r="P68" s="186"/>
      <c r="Q68" s="186"/>
      <c r="R68" s="186"/>
      <c r="S68" s="186"/>
      <c r="T68" s="186"/>
      <c r="U68" s="186"/>
      <c r="V68" s="187"/>
      <c r="W68" s="187"/>
      <c r="X68" s="186"/>
      <c r="Y68" s="187"/>
      <c r="Z68" s="187"/>
      <c r="AA68" s="187"/>
      <c r="AB68" s="187"/>
    </row>
    <row r="69" spans="1:28" s="79" customFormat="1">
      <c r="P69" s="186"/>
      <c r="Q69" s="186"/>
      <c r="R69" s="186"/>
      <c r="S69" s="186"/>
      <c r="T69" s="186"/>
      <c r="U69" s="186"/>
      <c r="V69" s="187"/>
      <c r="W69" s="187"/>
      <c r="X69" s="186"/>
      <c r="Y69" s="187"/>
      <c r="Z69" s="187"/>
      <c r="AA69" s="187"/>
      <c r="AB69" s="187"/>
    </row>
    <row r="70" spans="1:28" s="79" customFormat="1">
      <c r="P70" s="186"/>
      <c r="Q70" s="186"/>
      <c r="R70" s="186"/>
      <c r="S70" s="186"/>
      <c r="T70" s="186"/>
      <c r="U70" s="186"/>
      <c r="V70" s="187"/>
      <c r="W70" s="187"/>
      <c r="X70" s="186"/>
      <c r="Y70" s="187"/>
      <c r="Z70" s="187"/>
      <c r="AA70" s="187"/>
      <c r="AB70" s="187"/>
    </row>
    <row r="71" spans="1:28" s="79" customFormat="1">
      <c r="P71" s="186"/>
      <c r="Q71" s="186"/>
      <c r="R71" s="186"/>
      <c r="S71" s="186"/>
      <c r="T71" s="186"/>
      <c r="U71" s="186"/>
      <c r="V71" s="187"/>
      <c r="W71" s="187"/>
      <c r="X71" s="186"/>
      <c r="Y71" s="187"/>
      <c r="Z71" s="187"/>
      <c r="AA71" s="187"/>
      <c r="AB71" s="187"/>
    </row>
    <row r="72" spans="1:28" s="79" customFormat="1">
      <c r="P72" s="186"/>
      <c r="Q72" s="186"/>
      <c r="R72" s="186"/>
      <c r="S72" s="186"/>
      <c r="T72" s="186"/>
      <c r="U72" s="186"/>
      <c r="V72" s="187"/>
      <c r="W72" s="187"/>
      <c r="X72" s="186"/>
      <c r="Y72" s="187"/>
      <c r="Z72" s="187"/>
      <c r="AA72" s="187"/>
      <c r="AB72" s="187"/>
    </row>
    <row r="73" spans="1:28" s="79" customFormat="1">
      <c r="P73" s="186"/>
      <c r="Q73" s="186"/>
      <c r="R73" s="186"/>
      <c r="S73" s="186"/>
      <c r="T73" s="186"/>
      <c r="U73" s="186"/>
      <c r="V73" s="187"/>
      <c r="W73" s="187"/>
      <c r="X73" s="186"/>
      <c r="Y73" s="187"/>
      <c r="Z73" s="187"/>
      <c r="AA73" s="187"/>
      <c r="AB73" s="187"/>
    </row>
    <row r="74" spans="1:28" s="79" customFormat="1">
      <c r="P74" s="186"/>
      <c r="Q74" s="186"/>
      <c r="R74" s="186"/>
      <c r="S74" s="186"/>
      <c r="T74" s="186"/>
      <c r="U74" s="186"/>
      <c r="V74" s="187"/>
      <c r="W74" s="187"/>
      <c r="X74" s="186"/>
      <c r="Y74" s="187"/>
      <c r="Z74" s="187"/>
      <c r="AA74" s="187"/>
      <c r="AB74" s="187"/>
    </row>
    <row r="75" spans="1:28" s="79" customFormat="1">
      <c r="P75" s="186"/>
      <c r="Q75" s="186"/>
      <c r="R75" s="186"/>
      <c r="S75" s="186"/>
      <c r="T75" s="186"/>
      <c r="U75" s="186"/>
      <c r="V75" s="187"/>
      <c r="W75" s="187"/>
      <c r="X75" s="186"/>
      <c r="Y75" s="187"/>
      <c r="Z75" s="187"/>
      <c r="AA75" s="187"/>
      <c r="AB75" s="187"/>
    </row>
    <row r="76" spans="1:28" s="79" customFormat="1">
      <c r="P76" s="186"/>
      <c r="Q76" s="186"/>
      <c r="R76" s="186"/>
      <c r="S76" s="186"/>
      <c r="T76" s="186"/>
      <c r="U76" s="186"/>
      <c r="V76" s="187"/>
      <c r="W76" s="187"/>
      <c r="X76" s="186"/>
      <c r="Y76" s="187"/>
      <c r="Z76" s="187"/>
      <c r="AA76" s="187"/>
      <c r="AB76" s="187"/>
    </row>
    <row r="77" spans="1:28" s="79" customFormat="1">
      <c r="P77" s="186"/>
      <c r="Q77" s="186"/>
      <c r="R77" s="186"/>
      <c r="S77" s="186"/>
      <c r="T77" s="186"/>
      <c r="U77" s="186"/>
      <c r="V77" s="187"/>
      <c r="W77" s="187"/>
      <c r="X77" s="186"/>
      <c r="Y77" s="187"/>
      <c r="Z77" s="187"/>
      <c r="AA77" s="187"/>
      <c r="AB77" s="187"/>
    </row>
    <row r="78" spans="1:28" s="79" customFormat="1">
      <c r="P78" s="186"/>
      <c r="Q78" s="186"/>
      <c r="R78" s="186"/>
      <c r="S78" s="186"/>
      <c r="T78" s="186"/>
      <c r="U78" s="186"/>
      <c r="V78" s="187"/>
      <c r="W78" s="187"/>
      <c r="X78" s="186"/>
      <c r="Y78" s="187"/>
      <c r="Z78" s="187"/>
      <c r="AA78" s="187"/>
      <c r="AB78" s="187"/>
    </row>
    <row r="79" spans="1:28" s="79" customFormat="1">
      <c r="P79" s="186"/>
      <c r="Q79" s="186"/>
      <c r="R79" s="186"/>
      <c r="S79" s="186"/>
      <c r="T79" s="186"/>
      <c r="U79" s="186"/>
      <c r="V79" s="187"/>
      <c r="W79" s="187"/>
      <c r="X79" s="186"/>
      <c r="Y79" s="187"/>
      <c r="Z79" s="187"/>
      <c r="AA79" s="187"/>
      <c r="AB79" s="187"/>
    </row>
    <row r="80" spans="1:28" s="79" customFormat="1">
      <c r="P80" s="186"/>
      <c r="Q80" s="186"/>
      <c r="R80" s="186"/>
      <c r="S80" s="186"/>
      <c r="T80" s="186"/>
      <c r="U80" s="186"/>
      <c r="V80" s="187"/>
      <c r="W80" s="187"/>
      <c r="X80" s="186"/>
      <c r="Y80" s="187"/>
      <c r="Z80" s="187"/>
      <c r="AA80" s="187"/>
      <c r="AB80" s="187"/>
    </row>
    <row r="81" spans="16:28" s="79" customFormat="1">
      <c r="P81" s="186"/>
      <c r="Q81" s="186"/>
      <c r="R81" s="186"/>
      <c r="S81" s="186"/>
      <c r="T81" s="186"/>
      <c r="U81" s="186"/>
      <c r="V81" s="187"/>
      <c r="W81" s="187"/>
      <c r="X81" s="186"/>
      <c r="Y81" s="187"/>
      <c r="Z81" s="187"/>
      <c r="AA81" s="187"/>
      <c r="AB81" s="187"/>
    </row>
    <row r="82" spans="16:28" s="79" customFormat="1">
      <c r="P82" s="186"/>
      <c r="Q82" s="186"/>
      <c r="R82" s="186"/>
      <c r="S82" s="186"/>
      <c r="T82" s="186"/>
      <c r="U82" s="186"/>
      <c r="V82" s="187"/>
      <c r="W82" s="187"/>
      <c r="X82" s="186"/>
      <c r="Y82" s="187"/>
      <c r="Z82" s="187"/>
      <c r="AA82" s="187"/>
      <c r="AB82" s="187"/>
    </row>
    <row r="83" spans="16:28" s="79" customFormat="1">
      <c r="P83" s="186"/>
      <c r="Q83" s="186"/>
      <c r="R83" s="186"/>
      <c r="S83" s="186"/>
      <c r="T83" s="186"/>
      <c r="U83" s="186"/>
      <c r="V83" s="187"/>
      <c r="W83" s="187"/>
      <c r="X83" s="186"/>
      <c r="Y83" s="187"/>
      <c r="Z83" s="187"/>
      <c r="AA83" s="187"/>
      <c r="AB83" s="187"/>
    </row>
    <row r="84" spans="16:28" s="79" customFormat="1">
      <c r="P84" s="186"/>
      <c r="Q84" s="186"/>
      <c r="R84" s="186"/>
      <c r="S84" s="186"/>
      <c r="T84" s="186"/>
      <c r="U84" s="186"/>
      <c r="V84" s="187"/>
      <c r="W84" s="187"/>
      <c r="X84" s="186"/>
      <c r="Y84" s="187"/>
      <c r="Z84" s="187"/>
      <c r="AA84" s="187"/>
      <c r="AB84" s="187"/>
    </row>
    <row r="85" spans="16:28" s="79" customFormat="1">
      <c r="P85" s="186"/>
      <c r="Q85" s="186"/>
      <c r="R85" s="186"/>
      <c r="S85" s="186"/>
      <c r="T85" s="186"/>
      <c r="U85" s="186"/>
      <c r="V85" s="187"/>
      <c r="W85" s="187"/>
      <c r="X85" s="186"/>
      <c r="Y85" s="187"/>
      <c r="Z85" s="187"/>
      <c r="AA85" s="187"/>
      <c r="AB85" s="187"/>
    </row>
    <row r="86" spans="16:28" s="79" customFormat="1">
      <c r="P86" s="186"/>
      <c r="Q86" s="186"/>
      <c r="R86" s="186"/>
      <c r="S86" s="186"/>
      <c r="T86" s="186"/>
      <c r="U86" s="186"/>
      <c r="V86" s="187"/>
      <c r="W86" s="187"/>
      <c r="X86" s="186"/>
      <c r="Y86" s="187"/>
      <c r="Z86" s="187"/>
      <c r="AA86" s="187"/>
      <c r="AB86" s="187"/>
    </row>
    <row r="87" spans="16:28" s="79" customFormat="1">
      <c r="P87" s="186"/>
      <c r="Q87" s="186"/>
      <c r="R87" s="186"/>
      <c r="S87" s="186"/>
      <c r="T87" s="186"/>
      <c r="U87" s="186"/>
      <c r="V87" s="187"/>
      <c r="W87" s="187"/>
      <c r="X87" s="186"/>
      <c r="Y87" s="187"/>
      <c r="Z87" s="187"/>
      <c r="AA87" s="187"/>
      <c r="AB87" s="187"/>
    </row>
    <row r="88" spans="16:28" s="79" customFormat="1">
      <c r="P88" s="186"/>
      <c r="Q88" s="186"/>
      <c r="R88" s="186"/>
      <c r="S88" s="186"/>
      <c r="T88" s="186"/>
      <c r="U88" s="186"/>
      <c r="V88" s="187"/>
      <c r="W88" s="187"/>
      <c r="X88" s="186"/>
      <c r="Y88" s="187"/>
      <c r="Z88" s="187"/>
      <c r="AA88" s="187"/>
      <c r="AB88" s="187"/>
    </row>
    <row r="89" spans="16:28" s="79" customFormat="1">
      <c r="P89" s="186"/>
      <c r="Q89" s="186"/>
      <c r="R89" s="186"/>
      <c r="S89" s="186"/>
      <c r="T89" s="186"/>
      <c r="U89" s="186"/>
      <c r="V89" s="187"/>
      <c r="W89" s="187"/>
      <c r="X89" s="186"/>
      <c r="Y89" s="187"/>
      <c r="Z89" s="187"/>
      <c r="AA89" s="187"/>
      <c r="AB89" s="187"/>
    </row>
    <row r="90" spans="16:28" s="79" customFormat="1">
      <c r="P90" s="186"/>
      <c r="Q90" s="186"/>
      <c r="R90" s="186"/>
      <c r="S90" s="186"/>
      <c r="T90" s="186"/>
      <c r="U90" s="186"/>
      <c r="V90" s="187"/>
      <c r="W90" s="187"/>
      <c r="X90" s="186"/>
      <c r="Y90" s="187"/>
      <c r="Z90" s="187"/>
      <c r="AA90" s="187"/>
      <c r="AB90" s="187"/>
    </row>
  </sheetData>
  <customSheetViews>
    <customSheetView guid="{2F135E74-774D-4C34-AD7F-8340E4CB9F2E}" topLeftCell="A31">
      <selection activeCell="N46" sqref="N46"/>
      <colBreaks count="1" manualBreakCount="1">
        <brk id="12" max="64" man="1"/>
      </colBreaks>
      <pageMargins left="0.7" right="0.7" top="0.75" bottom="0.75" header="0.3" footer="0.3"/>
      <pageSetup paperSize="9" scale="88" orientation="portrait" r:id="rId1"/>
    </customSheetView>
  </customSheetViews>
  <mergeCells count="22">
    <mergeCell ref="B59:L63"/>
    <mergeCell ref="B15:C15"/>
    <mergeCell ref="B16:C19"/>
    <mergeCell ref="B31:C31"/>
    <mergeCell ref="B47:C47"/>
    <mergeCell ref="B48:C51"/>
    <mergeCell ref="B39:C39"/>
    <mergeCell ref="B40:C43"/>
    <mergeCell ref="B53:L57"/>
    <mergeCell ref="B23:C23"/>
    <mergeCell ref="B24:C27"/>
    <mergeCell ref="E39:I39"/>
    <mergeCell ref="B2:C2"/>
    <mergeCell ref="B4:K10"/>
    <mergeCell ref="B12:B13"/>
    <mergeCell ref="C12:C13"/>
    <mergeCell ref="Q38:R38"/>
    <mergeCell ref="B32:C35"/>
    <mergeCell ref="Q22:R22"/>
    <mergeCell ref="Q30:R30"/>
    <mergeCell ref="E23:I23"/>
    <mergeCell ref="E31:I31"/>
  </mergeCells>
  <phoneticPr fontId="2"/>
  <pageMargins left="0.7" right="0.7" top="0.75" bottom="0.75" header="0.3" footer="0.3"/>
  <pageSetup paperSize="9" scale="88" orientation="portrait" r:id="rId2"/>
  <colBreaks count="1" manualBreakCount="1">
    <brk id="12" max="64"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G92"/>
  <sheetViews>
    <sheetView topLeftCell="A49" zoomScaleNormal="100" workbookViewId="0">
      <selection activeCell="K74" sqref="K74"/>
    </sheetView>
  </sheetViews>
  <sheetFormatPr defaultRowHeight="13.5"/>
  <cols>
    <col min="1" max="1" width="1.375" customWidth="1"/>
    <col min="2" max="2" width="4.625" customWidth="1"/>
    <col min="3" max="3" width="16.625" customWidth="1"/>
    <col min="4" max="10" width="9.625" customWidth="1"/>
    <col min="11" max="11" width="6.625" customWidth="1"/>
    <col min="12" max="14" width="1.625" style="110" customWidth="1"/>
    <col min="15" max="15" width="8.5" style="186" customWidth="1"/>
    <col min="16" max="16" width="7.75" style="186" customWidth="1"/>
    <col min="17" max="21" width="6.625" style="186" customWidth="1"/>
    <col min="22" max="31" width="9" style="187"/>
  </cols>
  <sheetData>
    <row r="1" spans="1:31" ht="14.25">
      <c r="A1" s="118"/>
      <c r="B1" s="118"/>
      <c r="C1" s="118"/>
      <c r="D1" s="80"/>
      <c r="E1" s="80"/>
      <c r="F1" s="80"/>
      <c r="G1" s="80"/>
      <c r="H1" s="80"/>
      <c r="I1" s="80"/>
      <c r="J1" s="80"/>
      <c r="K1" s="80"/>
    </row>
    <row r="2" spans="1:31" ht="17.25">
      <c r="A2" s="80"/>
      <c r="B2" s="380"/>
      <c r="C2" s="380"/>
      <c r="D2" s="80"/>
      <c r="E2" s="80"/>
      <c r="F2" s="80"/>
      <c r="G2" s="80"/>
      <c r="H2" s="80"/>
      <c r="I2" s="80"/>
      <c r="J2" s="80"/>
      <c r="K2" s="80"/>
    </row>
    <row r="3" spans="1:31" ht="18" thickBot="1">
      <c r="A3" s="80"/>
      <c r="B3" s="119"/>
      <c r="C3" s="119"/>
      <c r="D3" s="80"/>
      <c r="E3" s="80"/>
      <c r="F3" s="80"/>
      <c r="G3" s="80"/>
      <c r="H3" s="80"/>
      <c r="I3" s="80"/>
      <c r="J3" s="80"/>
      <c r="K3" s="80"/>
    </row>
    <row r="4" spans="1:31">
      <c r="A4" s="80"/>
      <c r="B4" s="361" t="s">
        <v>178</v>
      </c>
      <c r="C4" s="362"/>
      <c r="D4" s="362"/>
      <c r="E4" s="362"/>
      <c r="F4" s="362"/>
      <c r="G4" s="362"/>
      <c r="H4" s="362"/>
      <c r="I4" s="362"/>
      <c r="J4" s="363"/>
      <c r="K4" s="80"/>
      <c r="O4" s="188"/>
      <c r="P4" s="188"/>
      <c r="Q4" s="188"/>
      <c r="R4" s="188"/>
      <c r="S4" s="188"/>
      <c r="T4" s="188"/>
      <c r="U4" s="188"/>
      <c r="V4" s="188"/>
      <c r="W4" s="188"/>
      <c r="X4" s="188"/>
      <c r="Y4" s="188"/>
    </row>
    <row r="5" spans="1:31">
      <c r="A5" s="80"/>
      <c r="B5" s="364"/>
      <c r="C5" s="365"/>
      <c r="D5" s="365"/>
      <c r="E5" s="365"/>
      <c r="F5" s="365"/>
      <c r="G5" s="365"/>
      <c r="H5" s="365"/>
      <c r="I5" s="365"/>
      <c r="J5" s="366"/>
      <c r="K5" s="80"/>
      <c r="O5" s="188"/>
      <c r="P5" s="188"/>
      <c r="Q5" s="188"/>
      <c r="R5" s="188"/>
      <c r="S5" s="188"/>
      <c r="T5" s="188"/>
      <c r="U5" s="188"/>
      <c r="V5" s="188"/>
      <c r="W5" s="188"/>
      <c r="X5" s="188"/>
      <c r="Y5" s="188"/>
    </row>
    <row r="6" spans="1:31">
      <c r="A6" s="80"/>
      <c r="B6" s="364"/>
      <c r="C6" s="365"/>
      <c r="D6" s="365"/>
      <c r="E6" s="365"/>
      <c r="F6" s="365"/>
      <c r="G6" s="365"/>
      <c r="H6" s="365"/>
      <c r="I6" s="365"/>
      <c r="J6" s="366"/>
      <c r="K6" s="80"/>
      <c r="O6" s="188"/>
      <c r="P6" s="188"/>
      <c r="Q6" s="188"/>
      <c r="R6" s="188"/>
      <c r="S6" s="188"/>
      <c r="T6" s="188"/>
      <c r="U6" s="188"/>
      <c r="V6" s="188"/>
      <c r="W6" s="188"/>
      <c r="X6" s="188"/>
      <c r="Y6" s="188"/>
    </row>
    <row r="7" spans="1:31">
      <c r="A7" s="80"/>
      <c r="B7" s="364"/>
      <c r="C7" s="365"/>
      <c r="D7" s="365"/>
      <c r="E7" s="365"/>
      <c r="F7" s="365"/>
      <c r="G7" s="365"/>
      <c r="H7" s="365"/>
      <c r="I7" s="365"/>
      <c r="J7" s="366"/>
      <c r="K7" s="80"/>
      <c r="O7" s="188"/>
      <c r="P7" s="188"/>
      <c r="Q7" s="188"/>
      <c r="R7" s="188"/>
      <c r="S7" s="188"/>
      <c r="T7" s="188"/>
      <c r="U7" s="188"/>
      <c r="V7" s="188"/>
      <c r="W7" s="188"/>
      <c r="X7" s="188"/>
      <c r="Y7" s="188"/>
    </row>
    <row r="8" spans="1:31">
      <c r="A8" s="80"/>
      <c r="B8" s="367"/>
      <c r="C8" s="365"/>
      <c r="D8" s="365"/>
      <c r="E8" s="365"/>
      <c r="F8" s="365"/>
      <c r="G8" s="365"/>
      <c r="H8" s="365"/>
      <c r="I8" s="365"/>
      <c r="J8" s="366"/>
      <c r="K8" s="80"/>
      <c r="O8" s="188"/>
      <c r="P8" s="188"/>
      <c r="Q8" s="188"/>
      <c r="R8" s="188"/>
      <c r="S8" s="188"/>
      <c r="T8" s="188"/>
      <c r="U8" s="188"/>
      <c r="V8" s="188"/>
      <c r="W8" s="188"/>
      <c r="X8" s="188"/>
      <c r="Y8" s="188"/>
    </row>
    <row r="9" spans="1:31">
      <c r="A9" s="80"/>
      <c r="B9" s="367"/>
      <c r="C9" s="365"/>
      <c r="D9" s="365"/>
      <c r="E9" s="365"/>
      <c r="F9" s="365"/>
      <c r="G9" s="365"/>
      <c r="H9" s="365"/>
      <c r="I9" s="365"/>
      <c r="J9" s="366"/>
      <c r="K9" s="80"/>
      <c r="O9" s="188"/>
      <c r="P9" s="188"/>
      <c r="Q9" s="188"/>
      <c r="R9" s="188"/>
      <c r="S9" s="188"/>
      <c r="T9" s="188"/>
      <c r="U9" s="188"/>
      <c r="V9" s="188"/>
      <c r="W9" s="188"/>
      <c r="X9" s="188"/>
      <c r="Y9" s="188"/>
    </row>
    <row r="10" spans="1:31" ht="14.25" thickBot="1">
      <c r="A10" s="80"/>
      <c r="B10" s="368"/>
      <c r="C10" s="369"/>
      <c r="D10" s="369"/>
      <c r="E10" s="369"/>
      <c r="F10" s="369"/>
      <c r="G10" s="369"/>
      <c r="H10" s="369"/>
      <c r="I10" s="369"/>
      <c r="J10" s="370"/>
      <c r="K10" s="80"/>
      <c r="O10" s="188"/>
      <c r="P10" s="188"/>
      <c r="Q10" s="188"/>
      <c r="R10" s="188"/>
      <c r="S10" s="188"/>
      <c r="T10" s="188"/>
      <c r="U10" s="188"/>
      <c r="V10" s="188"/>
      <c r="W10" s="188"/>
      <c r="X10" s="188"/>
      <c r="Y10" s="188"/>
    </row>
    <row r="11" spans="1:31" ht="14.25" thickBot="1">
      <c r="A11" s="80"/>
      <c r="B11" s="120"/>
      <c r="C11" s="121"/>
      <c r="D11" s="80"/>
      <c r="E11" s="80"/>
      <c r="F11" s="80"/>
      <c r="G11" s="80"/>
      <c r="H11" s="80"/>
      <c r="I11" s="80"/>
      <c r="J11" s="80"/>
      <c r="K11" s="80"/>
    </row>
    <row r="12" spans="1:31">
      <c r="A12" s="80"/>
      <c r="B12" s="371" t="s">
        <v>2</v>
      </c>
      <c r="C12" s="373" t="s">
        <v>0</v>
      </c>
      <c r="D12" s="80"/>
      <c r="E12" s="80"/>
      <c r="F12" s="80"/>
      <c r="G12" s="80"/>
      <c r="H12" s="80"/>
      <c r="I12" s="80"/>
      <c r="J12" s="80"/>
      <c r="K12" s="80"/>
    </row>
    <row r="13" spans="1:31" ht="14.25" thickBot="1">
      <c r="A13" s="80"/>
      <c r="B13" s="372"/>
      <c r="C13" s="374"/>
      <c r="D13" s="80"/>
      <c r="E13" s="80"/>
      <c r="F13" s="80"/>
      <c r="G13" s="80"/>
      <c r="H13" s="80"/>
      <c r="I13" s="80"/>
      <c r="J13" s="80"/>
      <c r="K13" s="80"/>
    </row>
    <row r="14" spans="1:31" s="41" customFormat="1" ht="13.5" customHeight="1" thickBot="1">
      <c r="A14" s="2"/>
      <c r="B14" s="35"/>
      <c r="C14" s="35"/>
      <c r="D14" s="2"/>
      <c r="E14" s="2"/>
      <c r="F14" s="2"/>
      <c r="G14" s="2"/>
      <c r="H14" s="2"/>
      <c r="I14" s="2"/>
      <c r="J14" s="52"/>
      <c r="K14" s="52"/>
      <c r="L14" s="23"/>
      <c r="M14" s="23"/>
      <c r="N14" s="23"/>
      <c r="O14" s="177">
        <v>1</v>
      </c>
      <c r="P14" s="177"/>
      <c r="Q14" s="177"/>
      <c r="R14" s="177"/>
      <c r="S14" s="177"/>
      <c r="T14" s="177"/>
      <c r="U14" s="166"/>
      <c r="V14" s="166"/>
      <c r="W14" s="166"/>
      <c r="X14" s="166"/>
      <c r="Y14" s="166"/>
      <c r="Z14" s="166"/>
      <c r="AA14" s="166"/>
      <c r="AB14" s="166"/>
      <c r="AC14" s="166"/>
      <c r="AD14" s="166"/>
      <c r="AE14" s="166"/>
    </row>
    <row r="15" spans="1:31" s="41" customFormat="1" ht="13.5" customHeight="1">
      <c r="A15" s="2"/>
      <c r="B15" s="309" t="str">
        <f>CONCATENATE(O14,P14," ",Q14,R14," ",S14,T14)</f>
        <v xml:space="preserve">1  </v>
      </c>
      <c r="C15" s="310"/>
      <c r="D15" s="2"/>
      <c r="E15" s="2"/>
      <c r="F15" s="2"/>
      <c r="G15" s="2"/>
      <c r="H15" s="2"/>
      <c r="I15" s="2"/>
      <c r="J15" s="52"/>
      <c r="K15" s="52"/>
      <c r="L15" s="23"/>
      <c r="M15" s="23"/>
      <c r="N15" s="23"/>
      <c r="O15" s="197" t="s">
        <v>91</v>
      </c>
      <c r="P15" s="197"/>
      <c r="Q15" s="197"/>
      <c r="R15" s="197"/>
      <c r="S15" s="197"/>
      <c r="T15" s="197"/>
      <c r="U15" s="166"/>
      <c r="V15" s="166"/>
      <c r="W15" s="166"/>
      <c r="X15" s="166"/>
      <c r="Y15" s="166"/>
      <c r="Z15" s="166"/>
      <c r="AA15" s="166"/>
      <c r="AB15" s="166"/>
      <c r="AC15" s="166"/>
      <c r="AD15" s="166"/>
      <c r="AE15" s="166"/>
    </row>
    <row r="16" spans="1:31" s="41" customFormat="1" ht="13.5" customHeight="1">
      <c r="A16" s="2"/>
      <c r="B16" s="385" t="str">
        <f>O15</f>
        <v>朝食を毎日食べていますか</v>
      </c>
      <c r="C16" s="386"/>
      <c r="D16" s="2"/>
      <c r="E16" s="2"/>
      <c r="F16" s="2"/>
      <c r="G16" s="2"/>
      <c r="H16" s="2"/>
      <c r="I16" s="2"/>
      <c r="J16" s="52"/>
      <c r="K16" s="52"/>
      <c r="L16" s="23"/>
      <c r="M16" s="23"/>
      <c r="N16" s="23"/>
      <c r="O16" s="185"/>
      <c r="P16" s="191" t="s">
        <v>92</v>
      </c>
      <c r="Q16" s="191" t="s">
        <v>93</v>
      </c>
      <c r="R16" s="191" t="s">
        <v>94</v>
      </c>
      <c r="S16" s="191" t="s">
        <v>95</v>
      </c>
      <c r="T16" s="166"/>
      <c r="U16" s="166"/>
      <c r="V16" s="166"/>
      <c r="W16" s="166"/>
      <c r="X16" s="166"/>
      <c r="Y16" s="166"/>
      <c r="Z16" s="166"/>
      <c r="AA16" s="166"/>
      <c r="AB16" s="166"/>
      <c r="AC16" s="166"/>
      <c r="AD16" s="166"/>
      <c r="AE16" s="166"/>
    </row>
    <row r="17" spans="1:33" s="41" customFormat="1" ht="13.5" customHeight="1">
      <c r="A17" s="2"/>
      <c r="B17" s="387"/>
      <c r="C17" s="386"/>
      <c r="D17" s="2"/>
      <c r="E17" s="2"/>
      <c r="F17" s="2"/>
      <c r="G17" s="2"/>
      <c r="H17" s="2"/>
      <c r="I17" s="2"/>
      <c r="J17" s="52"/>
      <c r="K17" s="52"/>
      <c r="L17" s="23"/>
      <c r="M17" s="23"/>
      <c r="N17" s="23"/>
      <c r="O17" s="185" t="s">
        <v>1</v>
      </c>
      <c r="P17" s="179">
        <v>82.7</v>
      </c>
      <c r="Q17" s="179">
        <v>10.9</v>
      </c>
      <c r="R17" s="179">
        <v>3.8</v>
      </c>
      <c r="S17" s="179">
        <v>2.7</v>
      </c>
      <c r="T17" s="166"/>
      <c r="U17" s="166"/>
      <c r="V17" s="166"/>
      <c r="W17" s="166"/>
      <c r="X17" s="166"/>
      <c r="Y17" s="166"/>
      <c r="Z17" s="166"/>
      <c r="AA17" s="166"/>
      <c r="AB17" s="166"/>
      <c r="AC17" s="166"/>
      <c r="AD17" s="166"/>
      <c r="AE17" s="166"/>
    </row>
    <row r="18" spans="1:33" s="41" customFormat="1" ht="13.5" customHeight="1">
      <c r="A18" s="2"/>
      <c r="B18" s="387"/>
      <c r="C18" s="386"/>
      <c r="D18" s="2"/>
      <c r="E18" s="2"/>
      <c r="F18" s="2"/>
      <c r="G18" s="2"/>
      <c r="H18" s="2"/>
      <c r="I18" s="2"/>
      <c r="J18" s="52"/>
      <c r="K18" s="52"/>
      <c r="L18" s="23"/>
      <c r="M18" s="23"/>
      <c r="N18" s="23"/>
      <c r="O18" s="185" t="s">
        <v>96</v>
      </c>
      <c r="P18" s="195">
        <v>81.7</v>
      </c>
      <c r="Q18" s="196">
        <v>11.2</v>
      </c>
      <c r="R18" s="196">
        <v>5.5</v>
      </c>
      <c r="S18" s="196">
        <v>1.5</v>
      </c>
      <c r="T18" s="196"/>
      <c r="U18" s="166"/>
      <c r="V18" s="166"/>
      <c r="W18" s="166"/>
      <c r="X18" s="166"/>
      <c r="Y18" s="166"/>
      <c r="Z18" s="166"/>
      <c r="AA18" s="166"/>
      <c r="AB18" s="166"/>
      <c r="AC18" s="166"/>
      <c r="AD18" s="166"/>
      <c r="AE18" s="166"/>
    </row>
    <row r="19" spans="1:33" s="41" customFormat="1" ht="13.5" customHeight="1" thickBot="1">
      <c r="A19" s="2"/>
      <c r="B19" s="388"/>
      <c r="C19" s="389"/>
      <c r="D19" s="2"/>
      <c r="E19" s="2"/>
      <c r="F19" s="2"/>
      <c r="G19" s="2"/>
      <c r="H19" s="2"/>
      <c r="I19" s="2"/>
      <c r="J19" s="52"/>
      <c r="K19" s="52"/>
      <c r="L19" s="23"/>
      <c r="M19" s="23"/>
      <c r="N19" s="23"/>
      <c r="O19" s="185" t="s">
        <v>97</v>
      </c>
      <c r="P19" s="195">
        <v>88.1</v>
      </c>
      <c r="Q19" s="196">
        <v>7.9</v>
      </c>
      <c r="R19" s="196">
        <v>3.2</v>
      </c>
      <c r="S19" s="196">
        <v>0.7</v>
      </c>
      <c r="T19" s="196"/>
      <c r="U19" s="166"/>
      <c r="V19" s="166"/>
      <c r="W19" s="166"/>
      <c r="X19" s="166"/>
      <c r="Y19" s="166"/>
      <c r="Z19" s="166"/>
      <c r="AA19" s="166"/>
      <c r="AB19" s="166"/>
      <c r="AC19" s="166"/>
      <c r="AD19" s="166"/>
      <c r="AE19" s="166"/>
    </row>
    <row r="20" spans="1:33" s="41" customFormat="1" ht="13.5" customHeight="1">
      <c r="A20" s="52"/>
      <c r="B20" s="52"/>
      <c r="C20" s="52"/>
      <c r="D20" s="52"/>
      <c r="E20" s="2"/>
      <c r="F20" s="2"/>
      <c r="G20" s="2"/>
      <c r="H20" s="2"/>
      <c r="I20" s="2"/>
      <c r="J20" s="52"/>
      <c r="K20" s="52"/>
      <c r="L20" s="23"/>
      <c r="M20" s="23"/>
      <c r="N20" s="23"/>
      <c r="O20" s="166"/>
      <c r="P20" s="177"/>
      <c r="Q20" s="166"/>
      <c r="R20" s="177"/>
      <c r="S20" s="166"/>
      <c r="T20" s="177"/>
      <c r="U20" s="166"/>
      <c r="V20" s="166"/>
      <c r="W20" s="166"/>
      <c r="X20" s="166"/>
      <c r="Y20" s="166"/>
      <c r="Z20" s="166"/>
      <c r="AA20" s="166"/>
      <c r="AB20" s="166"/>
      <c r="AC20" s="166"/>
      <c r="AD20" s="166"/>
      <c r="AE20" s="166"/>
    </row>
    <row r="21" spans="1:33" s="41" customFormat="1" ht="13.5" customHeight="1">
      <c r="A21" s="52"/>
      <c r="B21" s="52"/>
      <c r="C21" s="52"/>
      <c r="D21" s="52"/>
      <c r="E21" s="2"/>
      <c r="F21" s="2"/>
      <c r="G21" s="2"/>
      <c r="H21" s="2"/>
      <c r="I21" s="2"/>
      <c r="J21" s="52"/>
      <c r="K21" s="52"/>
      <c r="L21" s="23"/>
      <c r="M21" s="23"/>
      <c r="N21" s="23"/>
      <c r="O21" s="166"/>
      <c r="P21" s="177"/>
      <c r="Q21" s="166"/>
      <c r="R21" s="177"/>
      <c r="S21" s="166"/>
      <c r="T21" s="177"/>
      <c r="U21" s="166"/>
      <c r="V21" s="166"/>
      <c r="W21" s="166"/>
      <c r="X21" s="166"/>
      <c r="Y21" s="166"/>
      <c r="Z21" s="166"/>
      <c r="AA21" s="166"/>
      <c r="AB21" s="166"/>
      <c r="AC21" s="166"/>
      <c r="AD21" s="166"/>
      <c r="AE21" s="166"/>
    </row>
    <row r="22" spans="1:33" s="41" customFormat="1" ht="13.5" customHeight="1" thickBot="1">
      <c r="A22" s="2"/>
      <c r="B22" s="35"/>
      <c r="C22" s="35"/>
      <c r="D22" s="2"/>
      <c r="E22" s="2"/>
      <c r="F22" s="2"/>
      <c r="G22" s="2"/>
      <c r="H22" s="2"/>
      <c r="I22" s="2"/>
      <c r="J22" s="35"/>
      <c r="K22" s="35"/>
      <c r="L22" s="23"/>
      <c r="M22" s="23"/>
      <c r="N22" s="23"/>
      <c r="O22" s="177">
        <v>3</v>
      </c>
      <c r="P22" s="177"/>
      <c r="Q22" s="177"/>
      <c r="R22" s="177"/>
      <c r="S22" s="177"/>
      <c r="T22" s="177"/>
      <c r="U22" s="166"/>
      <c r="V22" s="166"/>
      <c r="W22" s="166"/>
      <c r="X22" s="166"/>
      <c r="Y22" s="166"/>
      <c r="Z22" s="166"/>
      <c r="AA22" s="166"/>
      <c r="AB22" s="166"/>
      <c r="AC22" s="166"/>
      <c r="AD22" s="166"/>
      <c r="AE22" s="166"/>
    </row>
    <row r="23" spans="1:33" s="41" customFormat="1" ht="14.25" customHeight="1">
      <c r="A23" s="2"/>
      <c r="B23" s="309" t="str">
        <f>CONCATENATE(O22,P22," ",Q22,R22," ",S22,T22)</f>
        <v xml:space="preserve">3  </v>
      </c>
      <c r="C23" s="310"/>
      <c r="D23" s="6"/>
      <c r="E23" s="2"/>
      <c r="F23" s="2"/>
      <c r="G23" s="127"/>
      <c r="H23" s="2"/>
      <c r="I23" s="2"/>
      <c r="J23" s="35"/>
      <c r="K23" s="35"/>
      <c r="L23" s="23"/>
      <c r="M23" s="23"/>
      <c r="N23" s="23"/>
      <c r="O23" s="197" t="s">
        <v>183</v>
      </c>
      <c r="P23" s="197"/>
      <c r="Q23" s="197"/>
      <c r="R23" s="197"/>
      <c r="S23" s="197"/>
      <c r="T23" s="197"/>
      <c r="U23" s="166"/>
      <c r="V23" s="166"/>
      <c r="W23" s="166"/>
      <c r="X23" s="166"/>
      <c r="Y23" s="166"/>
      <c r="Z23" s="166"/>
      <c r="AA23" s="166"/>
      <c r="AB23" s="166"/>
      <c r="AC23" s="166"/>
      <c r="AD23" s="166"/>
      <c r="AE23" s="166"/>
    </row>
    <row r="24" spans="1:33" s="41" customFormat="1" ht="14.25" customHeight="1">
      <c r="A24" s="2"/>
      <c r="B24" s="385" t="str">
        <f>O23</f>
        <v>毎日、同じくらいの時刻に起きていますか</v>
      </c>
      <c r="C24" s="386"/>
      <c r="D24" s="6"/>
      <c r="E24" s="2"/>
      <c r="F24" s="2"/>
      <c r="G24" s="2"/>
      <c r="H24" s="2"/>
      <c r="I24" s="2"/>
      <c r="J24" s="35"/>
      <c r="K24" s="35"/>
      <c r="L24" s="23"/>
      <c r="M24" s="23"/>
      <c r="N24" s="23"/>
      <c r="O24" s="185"/>
      <c r="P24" s="191" t="s">
        <v>127</v>
      </c>
      <c r="Q24" s="191" t="s">
        <v>128</v>
      </c>
      <c r="R24" s="191" t="s">
        <v>129</v>
      </c>
      <c r="S24" s="191" t="s">
        <v>95</v>
      </c>
      <c r="T24" s="166"/>
      <c r="U24" s="166"/>
      <c r="V24" s="166"/>
      <c r="W24" s="166"/>
      <c r="X24" s="166"/>
      <c r="Y24" s="166"/>
      <c r="Z24" s="166"/>
      <c r="AA24" s="166"/>
      <c r="AB24" s="166"/>
      <c r="AC24" s="166"/>
      <c r="AD24" s="166"/>
      <c r="AE24" s="166"/>
    </row>
    <row r="25" spans="1:33" s="41" customFormat="1" ht="14.25" customHeight="1">
      <c r="A25" s="2"/>
      <c r="B25" s="387"/>
      <c r="C25" s="386"/>
      <c r="D25" s="6"/>
      <c r="E25" s="2"/>
      <c r="F25" s="2"/>
      <c r="G25" s="2"/>
      <c r="H25" s="2"/>
      <c r="I25" s="2"/>
      <c r="J25" s="35"/>
      <c r="K25" s="35"/>
      <c r="L25" s="23"/>
      <c r="M25" s="23"/>
      <c r="N25" s="23"/>
      <c r="O25" s="185" t="s">
        <v>1</v>
      </c>
      <c r="P25" s="179">
        <v>44.5</v>
      </c>
      <c r="Q25" s="179">
        <v>38.200000000000003</v>
      </c>
      <c r="R25" s="179">
        <v>13.8</v>
      </c>
      <c r="S25" s="179">
        <v>3.6</v>
      </c>
      <c r="T25" s="166"/>
      <c r="U25" s="166"/>
      <c r="V25" s="166"/>
      <c r="W25" s="166"/>
      <c r="X25" s="166"/>
      <c r="Y25" s="166"/>
      <c r="Z25" s="166"/>
      <c r="AA25" s="166"/>
      <c r="AB25" s="166"/>
      <c r="AC25" s="166"/>
      <c r="AD25" s="166"/>
      <c r="AE25" s="166"/>
    </row>
    <row r="26" spans="1:33" s="41" customFormat="1" ht="14.25" customHeight="1">
      <c r="A26" s="2"/>
      <c r="B26" s="387"/>
      <c r="C26" s="386"/>
      <c r="D26" s="6"/>
      <c r="E26" s="2"/>
      <c r="F26" s="2"/>
      <c r="G26" s="2"/>
      <c r="H26" s="2"/>
      <c r="I26" s="2"/>
      <c r="J26" s="35"/>
      <c r="K26" s="35"/>
      <c r="L26" s="23"/>
      <c r="M26" s="23"/>
      <c r="N26" s="23"/>
      <c r="O26" s="185" t="s">
        <v>130</v>
      </c>
      <c r="P26" s="195">
        <v>51.7</v>
      </c>
      <c r="Q26" s="196">
        <v>35.6</v>
      </c>
      <c r="R26" s="196">
        <v>9.4</v>
      </c>
      <c r="S26" s="196">
        <v>3.2</v>
      </c>
      <c r="T26" s="196"/>
      <c r="U26" s="164"/>
      <c r="V26" s="166"/>
      <c r="W26" s="166"/>
      <c r="X26" s="166"/>
      <c r="Y26" s="166"/>
      <c r="Z26" s="166"/>
      <c r="AA26" s="166"/>
      <c r="AB26" s="166"/>
      <c r="AC26" s="166"/>
      <c r="AD26" s="166"/>
      <c r="AE26" s="166"/>
    </row>
    <row r="27" spans="1:33" s="41" customFormat="1" ht="14.25" customHeight="1" thickBot="1">
      <c r="A27" s="2"/>
      <c r="B27" s="388"/>
      <c r="C27" s="389"/>
      <c r="D27" s="6"/>
      <c r="E27" s="2"/>
      <c r="F27" s="2"/>
      <c r="G27" s="2"/>
      <c r="H27" s="2"/>
      <c r="I27" s="2"/>
      <c r="J27" s="35"/>
      <c r="K27" s="35"/>
      <c r="L27" s="23"/>
      <c r="M27" s="23"/>
      <c r="N27" s="23"/>
      <c r="O27" s="185" t="s">
        <v>131</v>
      </c>
      <c r="P27" s="195">
        <v>58</v>
      </c>
      <c r="Q27" s="196">
        <v>32.9</v>
      </c>
      <c r="R27" s="196">
        <v>7.3</v>
      </c>
      <c r="S27" s="196">
        <v>1.7</v>
      </c>
      <c r="T27" s="196"/>
      <c r="U27" s="164"/>
      <c r="V27" s="166"/>
      <c r="W27" s="166"/>
      <c r="X27" s="166"/>
      <c r="Y27" s="166"/>
      <c r="Z27" s="166"/>
      <c r="AA27" s="166"/>
      <c r="AB27" s="166"/>
      <c r="AC27" s="166"/>
      <c r="AD27" s="166"/>
      <c r="AE27" s="166"/>
    </row>
    <row r="28" spans="1:33" s="41" customFormat="1" ht="14.25" customHeight="1">
      <c r="A28" s="2"/>
      <c r="B28" s="117"/>
      <c r="C28" s="117"/>
      <c r="D28" s="6"/>
      <c r="E28" s="2"/>
      <c r="F28" s="2"/>
      <c r="G28" s="2"/>
      <c r="H28" s="2"/>
      <c r="I28" s="2"/>
      <c r="J28" s="35"/>
      <c r="K28" s="35"/>
      <c r="L28" s="23"/>
      <c r="M28" s="23"/>
      <c r="N28" s="23"/>
      <c r="O28" s="166"/>
      <c r="P28" s="185"/>
      <c r="Q28" s="195"/>
      <c r="R28" s="196"/>
      <c r="S28" s="196"/>
      <c r="T28" s="196"/>
      <c r="U28" s="196"/>
      <c r="V28" s="164"/>
      <c r="W28" s="166"/>
      <c r="X28" s="166"/>
      <c r="Y28" s="166"/>
      <c r="Z28" s="166"/>
      <c r="AA28" s="166"/>
      <c r="AB28" s="166"/>
      <c r="AC28" s="166"/>
      <c r="AD28" s="166"/>
      <c r="AE28" s="166"/>
    </row>
    <row r="29" spans="1:33" s="41" customFormat="1" ht="14.25" customHeight="1">
      <c r="A29" s="2"/>
      <c r="B29" s="117"/>
      <c r="C29" s="117"/>
      <c r="D29" s="6"/>
      <c r="E29" s="2"/>
      <c r="F29" s="2"/>
      <c r="G29" s="2"/>
      <c r="H29" s="2"/>
      <c r="I29" s="2"/>
      <c r="J29" s="35"/>
      <c r="K29" s="35"/>
      <c r="L29" s="23"/>
      <c r="M29" s="23"/>
      <c r="N29" s="23"/>
      <c r="O29" s="166"/>
      <c r="P29" s="185"/>
      <c r="Q29" s="195"/>
      <c r="R29" s="196"/>
      <c r="S29" s="196"/>
      <c r="T29" s="196"/>
      <c r="U29" s="196"/>
      <c r="V29" s="164"/>
      <c r="W29" s="166"/>
      <c r="X29" s="166"/>
      <c r="Y29" s="166"/>
      <c r="Z29" s="166"/>
      <c r="AA29" s="166"/>
      <c r="AB29" s="166"/>
      <c r="AC29" s="166"/>
      <c r="AD29" s="166"/>
      <c r="AE29" s="166"/>
    </row>
    <row r="30" spans="1:33" s="35" customFormat="1" ht="14.25" thickBot="1">
      <c r="A30" s="52"/>
      <c r="B30" s="50"/>
      <c r="C30" s="50"/>
      <c r="D30" s="2"/>
      <c r="E30" s="2"/>
      <c r="F30" s="2"/>
      <c r="G30" s="2"/>
      <c r="H30" s="2"/>
      <c r="I30" s="2"/>
      <c r="J30" s="52"/>
      <c r="K30" s="52"/>
      <c r="L30" s="23"/>
      <c r="M30" s="23"/>
      <c r="N30" s="23"/>
      <c r="O30" s="177">
        <v>13</v>
      </c>
      <c r="P30" s="177"/>
      <c r="Q30" s="177"/>
      <c r="R30" s="177"/>
      <c r="S30" s="177"/>
      <c r="T30" s="177"/>
      <c r="U30" s="166"/>
      <c r="V30" s="166"/>
      <c r="W30" s="162"/>
      <c r="X30" s="166"/>
      <c r="Y30" s="166"/>
      <c r="Z30" s="166"/>
      <c r="AA30" s="166"/>
      <c r="AB30" s="166"/>
      <c r="AC30" s="166"/>
      <c r="AD30" s="166"/>
      <c r="AE30" s="166"/>
      <c r="AF30" s="41"/>
      <c r="AG30" s="41"/>
    </row>
    <row r="31" spans="1:33" s="35" customFormat="1">
      <c r="A31" s="52"/>
      <c r="B31" s="309" t="str">
        <f>CONCATENATE(O30,P30," ",Q30,R30," ",S30,T30)</f>
        <v xml:space="preserve">13  </v>
      </c>
      <c r="C31" s="310"/>
      <c r="D31" s="2"/>
      <c r="E31" s="2"/>
      <c r="F31" s="2"/>
      <c r="G31" s="2"/>
      <c r="H31" s="2"/>
      <c r="I31" s="2"/>
      <c r="J31" s="52"/>
      <c r="K31" s="52"/>
      <c r="L31" s="23"/>
      <c r="M31" s="23"/>
      <c r="N31" s="23"/>
      <c r="O31" s="185" t="s">
        <v>152</v>
      </c>
      <c r="P31" s="189"/>
      <c r="Q31" s="189"/>
      <c r="R31" s="189"/>
      <c r="S31" s="189"/>
      <c r="T31" s="189"/>
      <c r="U31" s="166"/>
      <c r="V31" s="166"/>
      <c r="W31" s="162"/>
      <c r="X31" s="166"/>
      <c r="Y31" s="166"/>
      <c r="Z31" s="166"/>
      <c r="AA31" s="166"/>
      <c r="AB31" s="166"/>
      <c r="AC31" s="166"/>
      <c r="AD31" s="166"/>
      <c r="AE31" s="166"/>
      <c r="AF31" s="41"/>
      <c r="AG31" s="41"/>
    </row>
    <row r="32" spans="1:33" s="35" customFormat="1">
      <c r="A32" s="52"/>
      <c r="B32" s="391" t="str">
        <f>O31</f>
        <v>普段（月～金曜日）、１日当たりどれくらいの時間、携帯電話やスマートフォンで通話やメール、インターネットをしますか（ゲームは除く）</v>
      </c>
      <c r="C32" s="392"/>
      <c r="D32" s="2"/>
      <c r="E32" s="2"/>
      <c r="F32" s="2"/>
      <c r="G32" s="2"/>
      <c r="H32" s="2"/>
      <c r="I32" s="2"/>
      <c r="J32" s="52"/>
      <c r="K32" s="52"/>
      <c r="L32" s="23"/>
      <c r="M32" s="23"/>
      <c r="N32" s="23"/>
      <c r="O32" s="190"/>
      <c r="P32" s="191" t="s">
        <v>98</v>
      </c>
      <c r="Q32" s="191" t="s">
        <v>153</v>
      </c>
      <c r="R32" s="191" t="s">
        <v>154</v>
      </c>
      <c r="S32" s="191" t="s">
        <v>155</v>
      </c>
      <c r="T32" s="178" t="s">
        <v>156</v>
      </c>
      <c r="U32" s="178" t="s">
        <v>99</v>
      </c>
      <c r="V32" s="178" t="s">
        <v>100</v>
      </c>
      <c r="W32" s="162"/>
      <c r="X32" s="166"/>
      <c r="Y32" s="166"/>
      <c r="Z32" s="166"/>
      <c r="AA32" s="166"/>
      <c r="AB32" s="166"/>
      <c r="AC32" s="166"/>
      <c r="AD32" s="166"/>
      <c r="AE32" s="166"/>
      <c r="AF32" s="41"/>
      <c r="AG32" s="41"/>
    </row>
    <row r="33" spans="1:33" s="35" customFormat="1">
      <c r="A33" s="52"/>
      <c r="B33" s="393"/>
      <c r="C33" s="392"/>
      <c r="D33" s="2"/>
      <c r="E33" s="2"/>
      <c r="F33" s="2"/>
      <c r="G33" s="2"/>
      <c r="H33" s="2"/>
      <c r="I33" s="2"/>
      <c r="J33" s="52"/>
      <c r="K33" s="52"/>
      <c r="L33" s="23"/>
      <c r="M33" s="23"/>
      <c r="N33" s="23"/>
      <c r="O33" s="185" t="s">
        <v>1</v>
      </c>
      <c r="P33" s="179">
        <v>5.5</v>
      </c>
      <c r="Q33" s="179">
        <v>3.6</v>
      </c>
      <c r="R33" s="179">
        <v>2.7</v>
      </c>
      <c r="S33" s="179">
        <v>14.5</v>
      </c>
      <c r="T33" s="179">
        <v>11.8</v>
      </c>
      <c r="U33" s="179">
        <v>23.8</v>
      </c>
      <c r="V33" s="179">
        <v>38.200000000000003</v>
      </c>
      <c r="W33" s="162"/>
      <c r="X33" s="166"/>
      <c r="Y33" s="166"/>
      <c r="Z33" s="166"/>
      <c r="AA33" s="166"/>
      <c r="AB33" s="166"/>
      <c r="AC33" s="166"/>
      <c r="AD33" s="166"/>
      <c r="AE33" s="166"/>
      <c r="AF33" s="41"/>
      <c r="AG33" s="41"/>
    </row>
    <row r="34" spans="1:33" s="35" customFormat="1">
      <c r="A34" s="52"/>
      <c r="B34" s="393"/>
      <c r="C34" s="392"/>
      <c r="D34" s="2"/>
      <c r="E34" s="2"/>
      <c r="F34" s="2"/>
      <c r="G34" s="2"/>
      <c r="H34" s="2"/>
      <c r="I34" s="2"/>
      <c r="J34" s="52"/>
      <c r="K34" s="52"/>
      <c r="L34" s="23"/>
      <c r="M34" s="23"/>
      <c r="N34" s="23"/>
      <c r="O34" s="185" t="s">
        <v>48</v>
      </c>
      <c r="P34" s="163">
        <v>4.8</v>
      </c>
      <c r="Q34" s="163">
        <v>3.6</v>
      </c>
      <c r="R34" s="163">
        <v>5.3</v>
      </c>
      <c r="S34" s="165">
        <v>7.9</v>
      </c>
      <c r="T34" s="198">
        <v>12</v>
      </c>
      <c r="U34" s="199">
        <v>31.2</v>
      </c>
      <c r="V34" s="199">
        <v>35.1</v>
      </c>
      <c r="W34" s="162"/>
      <c r="X34" s="166"/>
      <c r="Y34" s="166"/>
      <c r="Z34" s="166"/>
      <c r="AA34" s="166"/>
      <c r="AB34" s="166"/>
      <c r="AC34" s="166"/>
      <c r="AD34" s="166"/>
      <c r="AE34" s="166"/>
      <c r="AF34" s="41"/>
      <c r="AG34" s="41"/>
    </row>
    <row r="35" spans="1:33" s="35" customFormat="1" ht="19.5" customHeight="1" thickBot="1">
      <c r="A35" s="52"/>
      <c r="B35" s="394"/>
      <c r="C35" s="395"/>
      <c r="D35" s="2"/>
      <c r="E35" s="2"/>
      <c r="F35" s="2"/>
      <c r="G35" s="2"/>
      <c r="H35" s="2"/>
      <c r="I35" s="2"/>
      <c r="J35" s="52"/>
      <c r="K35" s="52"/>
      <c r="L35" s="23"/>
      <c r="M35" s="23"/>
      <c r="N35" s="23"/>
      <c r="O35" s="185" t="s">
        <v>49</v>
      </c>
      <c r="P35" s="163">
        <v>2.7</v>
      </c>
      <c r="Q35" s="163">
        <v>2.2999999999999998</v>
      </c>
      <c r="R35" s="163">
        <v>3.7</v>
      </c>
      <c r="S35" s="165">
        <v>6.4</v>
      </c>
      <c r="T35" s="198">
        <v>10.4</v>
      </c>
      <c r="U35" s="199">
        <v>28.2</v>
      </c>
      <c r="V35" s="199">
        <v>46.3</v>
      </c>
      <c r="W35" s="162"/>
      <c r="X35" s="166"/>
      <c r="Y35" s="166"/>
      <c r="Z35" s="166"/>
      <c r="AA35" s="166"/>
      <c r="AB35" s="166"/>
      <c r="AC35" s="166"/>
      <c r="AD35" s="166"/>
      <c r="AE35" s="166"/>
      <c r="AF35" s="41"/>
      <c r="AG35" s="41"/>
    </row>
    <row r="36" spans="1:33" s="35" customFormat="1">
      <c r="A36" s="52"/>
      <c r="B36" s="50"/>
      <c r="C36" s="50"/>
      <c r="D36" s="2"/>
      <c r="E36" s="2"/>
      <c r="F36" s="2"/>
      <c r="G36" s="2"/>
      <c r="H36" s="2"/>
      <c r="I36" s="2"/>
      <c r="J36" s="52"/>
      <c r="K36" s="52"/>
      <c r="L36" s="23"/>
      <c r="M36" s="23"/>
      <c r="N36" s="23"/>
      <c r="O36" s="166"/>
      <c r="P36" s="185"/>
      <c r="Q36" s="166"/>
      <c r="R36" s="166"/>
      <c r="S36" s="166"/>
      <c r="T36" s="166"/>
      <c r="U36" s="166"/>
      <c r="V36" s="166"/>
      <c r="W36" s="166"/>
      <c r="X36" s="166"/>
      <c r="Y36" s="166"/>
      <c r="Z36" s="166"/>
      <c r="AA36" s="166"/>
      <c r="AB36" s="166"/>
      <c r="AC36" s="166"/>
      <c r="AD36" s="166"/>
      <c r="AE36" s="166"/>
      <c r="AF36" s="41"/>
      <c r="AG36" s="41"/>
    </row>
    <row r="37" spans="1:33" s="35" customFormat="1">
      <c r="A37" s="52"/>
      <c r="B37" s="50"/>
      <c r="C37" s="50"/>
      <c r="D37" s="2"/>
      <c r="E37" s="2"/>
      <c r="F37" s="2"/>
      <c r="G37" s="2"/>
      <c r="H37" s="2"/>
      <c r="I37" s="2"/>
      <c r="J37" s="52"/>
      <c r="K37" s="52"/>
      <c r="L37" s="23"/>
      <c r="M37" s="23"/>
      <c r="N37" s="23"/>
      <c r="O37" s="166"/>
      <c r="P37" s="185"/>
      <c r="Q37" s="166"/>
      <c r="R37" s="166"/>
      <c r="S37" s="166"/>
      <c r="T37" s="166"/>
      <c r="U37" s="166"/>
      <c r="V37" s="166"/>
      <c r="W37" s="166"/>
      <c r="X37" s="166"/>
      <c r="Y37" s="166"/>
      <c r="Z37" s="166"/>
      <c r="AA37" s="166"/>
      <c r="AB37" s="166"/>
      <c r="AC37" s="166"/>
      <c r="AD37" s="166"/>
      <c r="AE37" s="166"/>
      <c r="AF37" s="41"/>
      <c r="AG37" s="41"/>
    </row>
    <row r="38" spans="1:33" s="41" customFormat="1" ht="13.5" customHeight="1">
      <c r="A38" s="52"/>
      <c r="B38" s="52"/>
      <c r="C38" s="52"/>
      <c r="D38" s="2"/>
      <c r="E38" s="2"/>
      <c r="F38" s="2"/>
      <c r="G38" s="2"/>
      <c r="H38" s="2"/>
      <c r="I38" s="2"/>
      <c r="J38" s="52"/>
      <c r="K38" s="52"/>
      <c r="L38" s="23"/>
      <c r="M38" s="23"/>
      <c r="N38" s="23"/>
      <c r="O38" s="166"/>
      <c r="P38" s="177"/>
      <c r="Q38" s="166"/>
      <c r="R38" s="177"/>
      <c r="S38" s="166"/>
      <c r="T38" s="177"/>
      <c r="U38" s="166"/>
      <c r="V38" s="166"/>
      <c r="W38" s="166"/>
      <c r="X38" s="166"/>
      <c r="Y38" s="166"/>
      <c r="Z38" s="166"/>
      <c r="AA38" s="166"/>
      <c r="AB38" s="166"/>
      <c r="AC38" s="166"/>
      <c r="AD38" s="166"/>
      <c r="AE38" s="166"/>
    </row>
    <row r="39" spans="1:33" s="35" customFormat="1" ht="14.25" thickBot="1">
      <c r="A39" s="52"/>
      <c r="B39" s="50"/>
      <c r="C39" s="50"/>
      <c r="D39" s="2"/>
      <c r="E39" s="2"/>
      <c r="F39" s="2"/>
      <c r="G39" s="2"/>
      <c r="H39" s="2"/>
      <c r="I39" s="2"/>
      <c r="J39" s="52"/>
      <c r="K39" s="52"/>
      <c r="L39" s="23"/>
      <c r="M39" s="23"/>
      <c r="N39" s="23"/>
      <c r="O39" s="177">
        <v>12</v>
      </c>
      <c r="P39" s="177"/>
      <c r="Q39" s="177"/>
      <c r="R39" s="177"/>
      <c r="S39" s="177"/>
      <c r="T39" s="177"/>
      <c r="U39" s="166"/>
      <c r="V39" s="166"/>
      <c r="W39" s="162"/>
      <c r="X39" s="166"/>
      <c r="Y39" s="166"/>
      <c r="Z39" s="166"/>
      <c r="AA39" s="166"/>
      <c r="AB39" s="166"/>
      <c r="AC39" s="166"/>
      <c r="AD39" s="166"/>
      <c r="AE39" s="166"/>
      <c r="AF39" s="41"/>
      <c r="AG39" s="41"/>
    </row>
    <row r="40" spans="1:33" s="35" customFormat="1">
      <c r="A40" s="52"/>
      <c r="B40" s="309" t="str">
        <f>CONCATENATE(O39,P39," ",Q39,R39," ",S39,T39)</f>
        <v xml:space="preserve">12  </v>
      </c>
      <c r="C40" s="310"/>
      <c r="D40" s="2"/>
      <c r="E40" s="2"/>
      <c r="F40" s="2"/>
      <c r="G40" s="2"/>
      <c r="H40" s="2"/>
      <c r="I40" s="2"/>
      <c r="J40" s="52"/>
      <c r="K40" s="52"/>
      <c r="L40" s="23"/>
      <c r="M40" s="23"/>
      <c r="N40" s="23"/>
      <c r="O40" s="185" t="s">
        <v>157</v>
      </c>
      <c r="P40" s="189"/>
      <c r="Q40" s="189"/>
      <c r="R40" s="189"/>
      <c r="S40" s="189"/>
      <c r="T40" s="189"/>
      <c r="U40" s="166"/>
      <c r="V40" s="166"/>
      <c r="W40" s="162"/>
      <c r="X40" s="166"/>
      <c r="Y40" s="166"/>
      <c r="Z40" s="166"/>
      <c r="AA40" s="166"/>
      <c r="AB40" s="166"/>
      <c r="AC40" s="166"/>
      <c r="AD40" s="166"/>
      <c r="AE40" s="166"/>
      <c r="AF40" s="41"/>
      <c r="AG40" s="41"/>
    </row>
    <row r="41" spans="1:33" s="35" customFormat="1">
      <c r="A41" s="52"/>
      <c r="B41" s="391" t="str">
        <f>O40</f>
        <v>普段（月～金曜日）、１日当たりどれくらいの時間、テレビゲーム（コンピュータゲーム、携帯式のゲーム等含む）をしますか</v>
      </c>
      <c r="C41" s="392"/>
      <c r="D41" s="2"/>
      <c r="E41" s="2"/>
      <c r="F41" s="2"/>
      <c r="G41" s="2"/>
      <c r="H41" s="2"/>
      <c r="I41" s="2"/>
      <c r="J41" s="52"/>
      <c r="K41" s="52"/>
      <c r="L41" s="23"/>
      <c r="M41" s="23"/>
      <c r="N41" s="23"/>
      <c r="O41" s="190"/>
      <c r="P41" s="191" t="s">
        <v>101</v>
      </c>
      <c r="Q41" s="191" t="s">
        <v>158</v>
      </c>
      <c r="R41" s="191" t="s">
        <v>159</v>
      </c>
      <c r="S41" s="191" t="s">
        <v>160</v>
      </c>
      <c r="T41" s="178" t="s">
        <v>102</v>
      </c>
      <c r="U41" s="178" t="s">
        <v>103</v>
      </c>
      <c r="V41" s="166"/>
      <c r="W41" s="162"/>
      <c r="X41" s="166"/>
      <c r="Y41" s="166"/>
      <c r="Z41" s="166"/>
      <c r="AA41" s="166"/>
      <c r="AB41" s="166"/>
      <c r="AC41" s="166"/>
      <c r="AD41" s="166"/>
      <c r="AE41" s="166"/>
      <c r="AF41" s="41"/>
      <c r="AG41" s="41"/>
    </row>
    <row r="42" spans="1:33" s="35" customFormat="1">
      <c r="A42" s="52"/>
      <c r="B42" s="393"/>
      <c r="C42" s="392"/>
      <c r="D42" s="2"/>
      <c r="E42" s="2"/>
      <c r="F42" s="2"/>
      <c r="G42" s="2"/>
      <c r="H42" s="2"/>
      <c r="I42" s="2"/>
      <c r="J42" s="52"/>
      <c r="K42" s="52"/>
      <c r="L42" s="23"/>
      <c r="M42" s="23"/>
      <c r="N42" s="23"/>
      <c r="O42" s="185" t="s">
        <v>1</v>
      </c>
      <c r="P42" s="179">
        <v>9.1</v>
      </c>
      <c r="Q42" s="179">
        <v>10</v>
      </c>
      <c r="R42" s="179">
        <v>14.5</v>
      </c>
      <c r="S42" s="179">
        <v>30</v>
      </c>
      <c r="T42" s="179">
        <v>25.5</v>
      </c>
      <c r="U42" s="179">
        <v>10.9</v>
      </c>
      <c r="V42" s="166"/>
      <c r="W42" s="162"/>
      <c r="X42" s="166"/>
      <c r="Y42" s="166"/>
      <c r="Z42" s="166"/>
      <c r="AA42" s="166"/>
      <c r="AB42" s="166"/>
      <c r="AC42" s="166"/>
      <c r="AD42" s="166"/>
      <c r="AE42" s="166"/>
      <c r="AF42" s="41"/>
      <c r="AG42" s="41"/>
    </row>
    <row r="43" spans="1:33" s="35" customFormat="1">
      <c r="A43" s="52"/>
      <c r="B43" s="393"/>
      <c r="C43" s="392"/>
      <c r="D43" s="2"/>
      <c r="E43" s="2"/>
      <c r="F43" s="2"/>
      <c r="G43" s="2"/>
      <c r="H43" s="2"/>
      <c r="I43" s="2"/>
      <c r="J43" s="52"/>
      <c r="K43" s="52"/>
      <c r="L43" s="23"/>
      <c r="M43" s="23"/>
      <c r="N43" s="23"/>
      <c r="O43" s="185" t="s">
        <v>48</v>
      </c>
      <c r="P43" s="163">
        <v>13.2</v>
      </c>
      <c r="Q43" s="163">
        <v>9.9</v>
      </c>
      <c r="R43" s="163">
        <v>14.1</v>
      </c>
      <c r="S43" s="165">
        <v>22.4</v>
      </c>
      <c r="T43" s="192">
        <v>28.5</v>
      </c>
      <c r="U43" s="164">
        <v>11.7</v>
      </c>
      <c r="V43" s="166"/>
      <c r="W43" s="162"/>
      <c r="X43" s="166"/>
      <c r="Y43" s="166"/>
      <c r="Z43" s="166"/>
      <c r="AA43" s="166"/>
      <c r="AB43" s="166"/>
      <c r="AC43" s="166"/>
      <c r="AD43" s="166"/>
      <c r="AE43" s="166"/>
      <c r="AF43" s="41"/>
      <c r="AG43" s="41"/>
    </row>
    <row r="44" spans="1:33" s="35" customFormat="1" ht="17.25" customHeight="1" thickBot="1">
      <c r="A44" s="52"/>
      <c r="B44" s="394"/>
      <c r="C44" s="395"/>
      <c r="D44" s="2"/>
      <c r="E44" s="2"/>
      <c r="F44" s="2"/>
      <c r="G44" s="2"/>
      <c r="H44" s="2"/>
      <c r="I44" s="2"/>
      <c r="J44" s="52"/>
      <c r="K44" s="52"/>
      <c r="L44" s="23"/>
      <c r="M44" s="23"/>
      <c r="N44" s="23"/>
      <c r="O44" s="185" t="s">
        <v>104</v>
      </c>
      <c r="P44" s="163">
        <v>8.9</v>
      </c>
      <c r="Q44" s="163">
        <v>8.1</v>
      </c>
      <c r="R44" s="163">
        <v>13.3</v>
      </c>
      <c r="S44" s="165">
        <v>24.4</v>
      </c>
      <c r="T44" s="192">
        <v>31.8</v>
      </c>
      <c r="U44" s="164">
        <v>13.4</v>
      </c>
      <c r="V44" s="166"/>
      <c r="W44" s="162"/>
      <c r="X44" s="166"/>
      <c r="Y44" s="166"/>
      <c r="Z44" s="166"/>
      <c r="AA44" s="166"/>
      <c r="AB44" s="166"/>
      <c r="AC44" s="166"/>
      <c r="AD44" s="166"/>
      <c r="AE44" s="166"/>
      <c r="AF44" s="41"/>
      <c r="AG44" s="41"/>
    </row>
    <row r="45" spans="1:33" s="35" customFormat="1">
      <c r="A45" s="52"/>
      <c r="B45" s="50"/>
      <c r="C45" s="50"/>
      <c r="D45" s="2"/>
      <c r="E45" s="2"/>
      <c r="F45" s="2"/>
      <c r="G45" s="2"/>
      <c r="H45" s="2"/>
      <c r="I45" s="2"/>
      <c r="J45" s="52"/>
      <c r="K45" s="52"/>
      <c r="L45" s="23"/>
      <c r="M45" s="23"/>
      <c r="N45" s="23"/>
      <c r="O45" s="166"/>
      <c r="P45" s="185"/>
      <c r="Q45" s="166"/>
      <c r="R45" s="166"/>
      <c r="S45" s="166"/>
      <c r="T45" s="166"/>
      <c r="U45" s="166"/>
      <c r="V45" s="166"/>
      <c r="W45" s="166"/>
      <c r="X45" s="166"/>
      <c r="Y45" s="166"/>
      <c r="Z45" s="166"/>
      <c r="AA45" s="166"/>
      <c r="AB45" s="166"/>
      <c r="AC45" s="166"/>
      <c r="AD45" s="166"/>
      <c r="AE45" s="166"/>
      <c r="AF45" s="41"/>
      <c r="AG45" s="41"/>
    </row>
    <row r="46" spans="1:33" s="35" customFormat="1">
      <c r="A46" s="52"/>
      <c r="B46" s="50"/>
      <c r="C46" s="50"/>
      <c r="D46" s="2"/>
      <c r="E46" s="2"/>
      <c r="F46" s="2"/>
      <c r="G46" s="2"/>
      <c r="H46" s="2"/>
      <c r="I46" s="2"/>
      <c r="J46" s="52"/>
      <c r="K46" s="52"/>
      <c r="L46" s="23"/>
      <c r="M46" s="23"/>
      <c r="N46" s="23"/>
      <c r="O46" s="166"/>
      <c r="P46" s="185"/>
      <c r="Q46" s="166"/>
      <c r="R46" s="166"/>
      <c r="S46" s="166"/>
      <c r="T46" s="166"/>
      <c r="U46" s="166"/>
      <c r="V46" s="166"/>
      <c r="W46" s="166"/>
      <c r="X46" s="166"/>
      <c r="Y46" s="166"/>
      <c r="Z46" s="166"/>
      <c r="AA46" s="166"/>
      <c r="AB46" s="166"/>
      <c r="AC46" s="166"/>
      <c r="AD46" s="166"/>
      <c r="AE46" s="166"/>
      <c r="AF46" s="41"/>
      <c r="AG46" s="41"/>
    </row>
    <row r="47" spans="1:33" s="35" customFormat="1" ht="14.25" thickBot="1">
      <c r="A47" s="52"/>
      <c r="B47" s="52"/>
      <c r="C47" s="52"/>
      <c r="D47" s="52"/>
      <c r="E47" s="52"/>
      <c r="F47" s="52"/>
      <c r="G47" s="52"/>
      <c r="H47" s="52"/>
      <c r="I47" s="52"/>
      <c r="J47" s="52"/>
      <c r="K47" s="52"/>
      <c r="L47" s="23"/>
      <c r="M47" s="23"/>
      <c r="N47" s="23"/>
      <c r="O47" s="166"/>
      <c r="P47" s="166"/>
      <c r="Q47" s="166"/>
      <c r="R47" s="166"/>
      <c r="S47" s="166"/>
      <c r="T47" s="166"/>
      <c r="U47" s="166"/>
      <c r="V47" s="166"/>
      <c r="W47" s="166"/>
      <c r="X47" s="166"/>
      <c r="Y47" s="166"/>
      <c r="Z47" s="166"/>
      <c r="AA47" s="166"/>
      <c r="AB47" s="166"/>
      <c r="AC47" s="166"/>
      <c r="AD47" s="166"/>
      <c r="AE47" s="166"/>
      <c r="AF47" s="41"/>
      <c r="AG47" s="41"/>
    </row>
    <row r="48" spans="1:33" ht="13.5" customHeight="1">
      <c r="A48" s="80"/>
      <c r="B48" s="351" t="s">
        <v>69</v>
      </c>
      <c r="C48" s="352"/>
      <c r="D48" s="352"/>
      <c r="E48" s="352"/>
      <c r="F48" s="352"/>
      <c r="G48" s="352"/>
      <c r="H48" s="352"/>
      <c r="I48" s="352"/>
      <c r="J48" s="352"/>
      <c r="K48" s="353"/>
      <c r="L48" s="114"/>
      <c r="M48" s="114"/>
      <c r="N48" s="114"/>
    </row>
    <row r="49" spans="1:31" ht="13.5" customHeight="1">
      <c r="A49" s="80"/>
      <c r="B49" s="354"/>
      <c r="C49" s="355"/>
      <c r="D49" s="355"/>
      <c r="E49" s="355"/>
      <c r="F49" s="355"/>
      <c r="G49" s="355"/>
      <c r="H49" s="355"/>
      <c r="I49" s="355"/>
      <c r="J49" s="355"/>
      <c r="K49" s="356"/>
      <c r="L49" s="78"/>
      <c r="M49" s="78"/>
      <c r="N49" s="78"/>
    </row>
    <row r="50" spans="1:31">
      <c r="A50" s="80"/>
      <c r="B50" s="354"/>
      <c r="C50" s="355"/>
      <c r="D50" s="355"/>
      <c r="E50" s="355"/>
      <c r="F50" s="355"/>
      <c r="G50" s="355"/>
      <c r="H50" s="355"/>
      <c r="I50" s="355"/>
      <c r="J50" s="355"/>
      <c r="K50" s="356"/>
      <c r="L50" s="78"/>
      <c r="M50" s="78"/>
      <c r="N50" s="78"/>
    </row>
    <row r="51" spans="1:31">
      <c r="A51" s="80"/>
      <c r="B51" s="354"/>
      <c r="C51" s="355"/>
      <c r="D51" s="355"/>
      <c r="E51" s="355"/>
      <c r="F51" s="355"/>
      <c r="G51" s="355"/>
      <c r="H51" s="355"/>
      <c r="I51" s="355"/>
      <c r="J51" s="355"/>
      <c r="K51" s="356"/>
      <c r="L51" s="78"/>
      <c r="M51" s="78"/>
      <c r="N51" s="78"/>
    </row>
    <row r="52" spans="1:31">
      <c r="A52" s="80"/>
      <c r="B52" s="354"/>
      <c r="C52" s="355"/>
      <c r="D52" s="355"/>
      <c r="E52" s="355"/>
      <c r="F52" s="355"/>
      <c r="G52" s="355"/>
      <c r="H52" s="355"/>
      <c r="I52" s="355"/>
      <c r="J52" s="355"/>
      <c r="K52" s="356"/>
      <c r="L52" s="78"/>
      <c r="M52" s="78"/>
      <c r="N52" s="78"/>
    </row>
    <row r="53" spans="1:31">
      <c r="A53" s="80"/>
      <c r="B53" s="354"/>
      <c r="C53" s="355"/>
      <c r="D53" s="355"/>
      <c r="E53" s="355"/>
      <c r="F53" s="355"/>
      <c r="G53" s="355"/>
      <c r="H53" s="355"/>
      <c r="I53" s="355"/>
      <c r="J53" s="355"/>
      <c r="K53" s="356"/>
      <c r="L53" s="78"/>
      <c r="M53" s="78"/>
      <c r="N53" s="78"/>
    </row>
    <row r="54" spans="1:31">
      <c r="A54" s="80"/>
      <c r="B54" s="354"/>
      <c r="C54" s="355"/>
      <c r="D54" s="355"/>
      <c r="E54" s="355"/>
      <c r="F54" s="355"/>
      <c r="G54" s="355"/>
      <c r="H54" s="355"/>
      <c r="I54" s="355"/>
      <c r="J54" s="355"/>
      <c r="K54" s="356"/>
      <c r="L54" s="78"/>
      <c r="M54" s="78"/>
      <c r="N54" s="78"/>
    </row>
    <row r="55" spans="1:31" ht="14.25" thickBot="1">
      <c r="A55" s="80"/>
      <c r="B55" s="357"/>
      <c r="C55" s="358"/>
      <c r="D55" s="358"/>
      <c r="E55" s="358"/>
      <c r="F55" s="358"/>
      <c r="G55" s="358"/>
      <c r="H55" s="358"/>
      <c r="I55" s="358"/>
      <c r="J55" s="358"/>
      <c r="K55" s="359"/>
      <c r="L55" s="78"/>
      <c r="M55" s="78"/>
      <c r="N55" s="78"/>
    </row>
    <row r="56" spans="1:31" ht="14.25" thickBot="1">
      <c r="A56" s="80"/>
      <c r="B56" s="53"/>
      <c r="C56" s="53"/>
      <c r="D56" s="53"/>
      <c r="E56" s="53"/>
      <c r="F56" s="53"/>
      <c r="G56" s="53"/>
      <c r="H56" s="53"/>
      <c r="I56" s="53"/>
      <c r="J56" s="53"/>
      <c r="K56" s="53"/>
      <c r="L56" s="78"/>
      <c r="M56" s="78"/>
      <c r="N56" s="78"/>
    </row>
    <row r="57" spans="1:31">
      <c r="A57" s="80"/>
      <c r="B57" s="351" t="s">
        <v>79</v>
      </c>
      <c r="C57" s="352"/>
      <c r="D57" s="352"/>
      <c r="E57" s="352"/>
      <c r="F57" s="352"/>
      <c r="G57" s="352"/>
      <c r="H57" s="352"/>
      <c r="I57" s="352"/>
      <c r="J57" s="352"/>
      <c r="K57" s="353"/>
      <c r="L57" s="115"/>
      <c r="M57" s="115"/>
      <c r="N57" s="115"/>
    </row>
    <row r="58" spans="1:31">
      <c r="A58" s="80"/>
      <c r="B58" s="354"/>
      <c r="C58" s="355"/>
      <c r="D58" s="355"/>
      <c r="E58" s="355"/>
      <c r="F58" s="355"/>
      <c r="G58" s="355"/>
      <c r="H58" s="355"/>
      <c r="I58" s="355"/>
      <c r="J58" s="355"/>
      <c r="K58" s="356"/>
      <c r="L58" s="78"/>
      <c r="M58" s="78"/>
      <c r="N58" s="78"/>
    </row>
    <row r="59" spans="1:31">
      <c r="A59" s="80"/>
      <c r="B59" s="354"/>
      <c r="C59" s="355"/>
      <c r="D59" s="355"/>
      <c r="E59" s="355"/>
      <c r="F59" s="355"/>
      <c r="G59" s="355"/>
      <c r="H59" s="355"/>
      <c r="I59" s="355"/>
      <c r="J59" s="355"/>
      <c r="K59" s="356"/>
      <c r="L59" s="78"/>
      <c r="M59" s="78"/>
      <c r="N59" s="78"/>
    </row>
    <row r="60" spans="1:31">
      <c r="A60" s="80"/>
      <c r="B60" s="354"/>
      <c r="C60" s="355"/>
      <c r="D60" s="355"/>
      <c r="E60" s="355"/>
      <c r="F60" s="355"/>
      <c r="G60" s="355"/>
      <c r="H60" s="355"/>
      <c r="I60" s="355"/>
      <c r="J60" s="355"/>
      <c r="K60" s="356"/>
      <c r="L60" s="78"/>
      <c r="M60" s="78"/>
      <c r="N60" s="78"/>
    </row>
    <row r="61" spans="1:31">
      <c r="A61" s="80"/>
      <c r="B61" s="354"/>
      <c r="C61" s="355"/>
      <c r="D61" s="355"/>
      <c r="E61" s="355"/>
      <c r="F61" s="355"/>
      <c r="G61" s="355"/>
      <c r="H61" s="355"/>
      <c r="I61" s="355"/>
      <c r="J61" s="355"/>
      <c r="K61" s="356"/>
      <c r="L61" s="78"/>
      <c r="M61" s="78"/>
      <c r="N61" s="78"/>
    </row>
    <row r="62" spans="1:31" s="80" customFormat="1">
      <c r="B62" s="354"/>
      <c r="C62" s="355"/>
      <c r="D62" s="355"/>
      <c r="E62" s="355"/>
      <c r="F62" s="355"/>
      <c r="G62" s="355"/>
      <c r="H62" s="355"/>
      <c r="I62" s="355"/>
      <c r="J62" s="355"/>
      <c r="K62" s="356"/>
      <c r="L62" s="78"/>
      <c r="M62" s="78"/>
      <c r="N62" s="78"/>
      <c r="O62" s="186"/>
      <c r="P62" s="186"/>
      <c r="Q62" s="186"/>
      <c r="R62" s="186"/>
      <c r="S62" s="186"/>
      <c r="T62" s="186"/>
      <c r="U62" s="186"/>
      <c r="V62" s="187"/>
      <c r="W62" s="187"/>
      <c r="X62" s="187"/>
      <c r="Y62" s="187"/>
      <c r="Z62" s="187"/>
      <c r="AA62" s="187"/>
      <c r="AB62" s="187"/>
      <c r="AC62" s="187"/>
      <c r="AD62" s="187"/>
      <c r="AE62" s="187"/>
    </row>
    <row r="63" spans="1:31" s="80" customFormat="1">
      <c r="B63" s="354"/>
      <c r="C63" s="355"/>
      <c r="D63" s="355"/>
      <c r="E63" s="355"/>
      <c r="F63" s="355"/>
      <c r="G63" s="355"/>
      <c r="H63" s="355"/>
      <c r="I63" s="355"/>
      <c r="J63" s="355"/>
      <c r="K63" s="356"/>
      <c r="L63" s="78"/>
      <c r="M63" s="78"/>
      <c r="N63" s="78"/>
      <c r="O63" s="186"/>
      <c r="P63" s="186"/>
      <c r="Q63" s="186"/>
      <c r="R63" s="186"/>
      <c r="S63" s="186"/>
      <c r="T63" s="186"/>
      <c r="U63" s="186"/>
      <c r="V63" s="187"/>
      <c r="W63" s="187"/>
      <c r="X63" s="187"/>
      <c r="Y63" s="187"/>
      <c r="Z63" s="187"/>
      <c r="AA63" s="187"/>
      <c r="AB63" s="187"/>
      <c r="AC63" s="187"/>
      <c r="AD63" s="187"/>
      <c r="AE63" s="187"/>
    </row>
    <row r="64" spans="1:31" s="80" customFormat="1" ht="14.25" thickBot="1">
      <c r="B64" s="357"/>
      <c r="C64" s="358"/>
      <c r="D64" s="358"/>
      <c r="E64" s="358"/>
      <c r="F64" s="358"/>
      <c r="G64" s="358"/>
      <c r="H64" s="358"/>
      <c r="I64" s="358"/>
      <c r="J64" s="358"/>
      <c r="K64" s="359"/>
      <c r="L64" s="78"/>
      <c r="M64" s="78"/>
      <c r="N64" s="78"/>
      <c r="O64" s="186"/>
      <c r="P64" s="186"/>
      <c r="Q64" s="186"/>
      <c r="R64" s="186"/>
      <c r="S64" s="186"/>
      <c r="T64" s="186"/>
      <c r="U64" s="186"/>
      <c r="V64" s="187"/>
      <c r="W64" s="187"/>
      <c r="X64" s="187"/>
      <c r="Y64" s="187"/>
      <c r="Z64" s="187"/>
      <c r="AA64" s="187"/>
      <c r="AB64" s="187"/>
      <c r="AC64" s="187"/>
      <c r="AD64" s="187"/>
      <c r="AE64" s="187"/>
    </row>
    <row r="65" spans="1:31" s="80" customFormat="1">
      <c r="L65" s="116"/>
      <c r="M65" s="116"/>
      <c r="N65" s="116"/>
      <c r="O65" s="186"/>
      <c r="P65" s="186"/>
      <c r="Q65" s="186"/>
      <c r="R65" s="186"/>
      <c r="S65" s="186"/>
      <c r="T65" s="186"/>
      <c r="U65" s="186"/>
      <c r="V65" s="187"/>
      <c r="W65" s="187"/>
      <c r="X65" s="187"/>
      <c r="Y65" s="187"/>
      <c r="Z65" s="187"/>
      <c r="AA65" s="187"/>
      <c r="AB65" s="187"/>
      <c r="AC65" s="187"/>
      <c r="AD65" s="187"/>
      <c r="AE65" s="187"/>
    </row>
    <row r="66" spans="1:31" s="1" customFormat="1">
      <c r="A66" s="80"/>
      <c r="B66" s="80"/>
      <c r="C66" s="80"/>
      <c r="D66" s="80"/>
      <c r="E66" s="80"/>
      <c r="F66" s="80"/>
      <c r="G66" s="80"/>
      <c r="H66" s="80"/>
      <c r="I66" s="80"/>
      <c r="J66" s="80"/>
      <c r="K66" s="80"/>
      <c r="L66" s="79"/>
      <c r="M66" s="79"/>
      <c r="N66" s="79"/>
      <c r="O66" s="186"/>
      <c r="P66" s="186"/>
      <c r="Q66" s="186"/>
      <c r="R66" s="186"/>
      <c r="S66" s="186"/>
      <c r="T66" s="186"/>
      <c r="U66" s="186"/>
      <c r="V66" s="187"/>
      <c r="W66" s="187"/>
      <c r="X66" s="187"/>
      <c r="Y66" s="187"/>
      <c r="Z66" s="187"/>
      <c r="AA66" s="187"/>
      <c r="AB66" s="187"/>
      <c r="AC66" s="187"/>
      <c r="AD66" s="187"/>
      <c r="AE66" s="187"/>
    </row>
    <row r="67" spans="1:31" s="110" customFormat="1">
      <c r="L67" s="79"/>
      <c r="M67" s="79"/>
      <c r="N67" s="79"/>
      <c r="O67" s="186"/>
      <c r="P67" s="186"/>
      <c r="Q67" s="186"/>
      <c r="R67" s="186"/>
      <c r="S67" s="186"/>
      <c r="T67" s="186"/>
      <c r="U67" s="186"/>
      <c r="V67" s="187"/>
      <c r="W67" s="187"/>
      <c r="X67" s="187"/>
      <c r="Y67" s="187"/>
      <c r="Z67" s="187"/>
      <c r="AA67" s="187"/>
      <c r="AB67" s="187"/>
      <c r="AC67" s="187"/>
      <c r="AD67" s="187"/>
      <c r="AE67" s="187"/>
    </row>
    <row r="68" spans="1:31" s="110" customFormat="1">
      <c r="L68" s="79"/>
      <c r="M68" s="79"/>
      <c r="N68" s="79"/>
      <c r="O68" s="186"/>
      <c r="P68" s="186"/>
      <c r="Q68" s="186"/>
      <c r="R68" s="186"/>
      <c r="S68" s="186"/>
      <c r="T68" s="186"/>
      <c r="U68" s="186"/>
      <c r="V68" s="187"/>
      <c r="W68" s="187"/>
      <c r="X68" s="187"/>
      <c r="Y68" s="187"/>
      <c r="Z68" s="187"/>
      <c r="AA68" s="187"/>
      <c r="AB68" s="187"/>
      <c r="AC68" s="187"/>
      <c r="AD68" s="187"/>
      <c r="AE68" s="187"/>
    </row>
    <row r="69" spans="1:31" s="110" customFormat="1">
      <c r="O69" s="186"/>
      <c r="P69" s="186"/>
      <c r="Q69" s="186"/>
      <c r="R69" s="186"/>
      <c r="S69" s="186"/>
      <c r="T69" s="186"/>
      <c r="U69" s="186"/>
      <c r="V69" s="187"/>
      <c r="W69" s="187"/>
      <c r="X69" s="187"/>
      <c r="Y69" s="187"/>
      <c r="Z69" s="187"/>
      <c r="AA69" s="187"/>
      <c r="AB69" s="187"/>
      <c r="AC69" s="187"/>
      <c r="AD69" s="187"/>
      <c r="AE69" s="187"/>
    </row>
    <row r="70" spans="1:31" s="79" customFormat="1">
      <c r="O70" s="186"/>
      <c r="P70" s="186"/>
      <c r="Q70" s="186"/>
      <c r="R70" s="186"/>
      <c r="S70" s="186"/>
      <c r="T70" s="186"/>
      <c r="U70" s="186"/>
      <c r="V70" s="187"/>
      <c r="W70" s="187"/>
      <c r="X70" s="187"/>
      <c r="Y70" s="187"/>
      <c r="Z70" s="187"/>
      <c r="AA70" s="187"/>
      <c r="AB70" s="187"/>
      <c r="AC70" s="187"/>
      <c r="AD70" s="187"/>
      <c r="AE70" s="187"/>
    </row>
    <row r="71" spans="1:31" s="79" customFormat="1">
      <c r="O71" s="186"/>
      <c r="P71" s="186"/>
      <c r="Q71" s="186"/>
      <c r="R71" s="186"/>
      <c r="S71" s="186"/>
      <c r="T71" s="186"/>
      <c r="U71" s="186"/>
      <c r="V71" s="187"/>
      <c r="W71" s="187"/>
      <c r="X71" s="187"/>
      <c r="Y71" s="187"/>
      <c r="Z71" s="187"/>
      <c r="AA71" s="187"/>
      <c r="AB71" s="187"/>
      <c r="AC71" s="187"/>
      <c r="AD71" s="187"/>
      <c r="AE71" s="187"/>
    </row>
    <row r="72" spans="1:31" s="79" customFormat="1">
      <c r="O72" s="186"/>
      <c r="P72" s="186"/>
      <c r="Q72" s="186"/>
      <c r="R72" s="186"/>
      <c r="S72" s="186"/>
      <c r="T72" s="186"/>
      <c r="U72" s="186"/>
      <c r="V72" s="187"/>
      <c r="W72" s="187"/>
      <c r="X72" s="187"/>
      <c r="Y72" s="187"/>
      <c r="Z72" s="187"/>
      <c r="AA72" s="187"/>
      <c r="AB72" s="187"/>
      <c r="AC72" s="187"/>
      <c r="AD72" s="187"/>
      <c r="AE72" s="187"/>
    </row>
    <row r="73" spans="1:31" s="79" customFormat="1">
      <c r="O73" s="186"/>
      <c r="P73" s="186"/>
      <c r="Q73" s="186"/>
      <c r="R73" s="186"/>
      <c r="S73" s="186"/>
      <c r="T73" s="186"/>
      <c r="U73" s="186"/>
      <c r="V73" s="187"/>
      <c r="W73" s="187"/>
      <c r="X73" s="187"/>
      <c r="Y73" s="187"/>
      <c r="Z73" s="187"/>
      <c r="AA73" s="187"/>
      <c r="AB73" s="187"/>
      <c r="AC73" s="187"/>
      <c r="AD73" s="187"/>
      <c r="AE73" s="187"/>
    </row>
    <row r="74" spans="1:31" s="79" customFormat="1">
      <c r="O74" s="186"/>
      <c r="P74" s="186"/>
      <c r="Q74" s="186"/>
      <c r="R74" s="186"/>
      <c r="S74" s="186"/>
      <c r="T74" s="186"/>
      <c r="U74" s="186"/>
      <c r="V74" s="187"/>
      <c r="W74" s="187"/>
      <c r="X74" s="187"/>
      <c r="Y74" s="187"/>
      <c r="Z74" s="187"/>
      <c r="AA74" s="187"/>
      <c r="AB74" s="187"/>
      <c r="AC74" s="187"/>
      <c r="AD74" s="187"/>
      <c r="AE74" s="187"/>
    </row>
    <row r="75" spans="1:31" s="79" customFormat="1">
      <c r="O75" s="186"/>
      <c r="P75" s="186"/>
      <c r="Q75" s="186"/>
      <c r="R75" s="186"/>
      <c r="S75" s="186"/>
      <c r="T75" s="186"/>
      <c r="U75" s="186"/>
      <c r="V75" s="187"/>
      <c r="W75" s="187"/>
      <c r="X75" s="187"/>
      <c r="Y75" s="187"/>
      <c r="Z75" s="187"/>
      <c r="AA75" s="187"/>
      <c r="AB75" s="187"/>
      <c r="AC75" s="187"/>
      <c r="AD75" s="187"/>
      <c r="AE75" s="187"/>
    </row>
    <row r="76" spans="1:31" s="79" customFormat="1">
      <c r="O76" s="186"/>
      <c r="P76" s="186"/>
      <c r="Q76" s="186"/>
      <c r="R76" s="186"/>
      <c r="S76" s="186"/>
      <c r="T76" s="186"/>
      <c r="U76" s="186"/>
      <c r="V76" s="187"/>
      <c r="W76" s="187"/>
      <c r="X76" s="187"/>
      <c r="Y76" s="187"/>
      <c r="Z76" s="187"/>
      <c r="AA76" s="187"/>
      <c r="AB76" s="187"/>
      <c r="AC76" s="187"/>
      <c r="AD76" s="187"/>
      <c r="AE76" s="187"/>
    </row>
    <row r="77" spans="1:31" s="79" customFormat="1">
      <c r="O77" s="186"/>
      <c r="P77" s="186"/>
      <c r="Q77" s="186"/>
      <c r="R77" s="186"/>
      <c r="S77" s="186"/>
      <c r="T77" s="186"/>
      <c r="U77" s="186"/>
      <c r="V77" s="187"/>
      <c r="W77" s="187"/>
      <c r="X77" s="187"/>
      <c r="Y77" s="187"/>
      <c r="Z77" s="187"/>
      <c r="AA77" s="187"/>
      <c r="AB77" s="187"/>
      <c r="AC77" s="187"/>
      <c r="AD77" s="187"/>
      <c r="AE77" s="187"/>
    </row>
    <row r="78" spans="1:31" s="79" customFormat="1">
      <c r="O78" s="186"/>
      <c r="P78" s="186"/>
      <c r="Q78" s="186"/>
      <c r="R78" s="186"/>
      <c r="S78" s="186"/>
      <c r="T78" s="186"/>
      <c r="U78" s="186"/>
      <c r="V78" s="187"/>
      <c r="W78" s="187"/>
      <c r="X78" s="187"/>
      <c r="Y78" s="187"/>
      <c r="Z78" s="187"/>
      <c r="AA78" s="187"/>
      <c r="AB78" s="187"/>
      <c r="AC78" s="187"/>
      <c r="AD78" s="187"/>
      <c r="AE78" s="187"/>
    </row>
    <row r="79" spans="1:31" s="79" customFormat="1">
      <c r="O79" s="186"/>
      <c r="P79" s="186"/>
      <c r="Q79" s="186"/>
      <c r="R79" s="186"/>
      <c r="S79" s="186"/>
      <c r="T79" s="186"/>
      <c r="U79" s="186"/>
      <c r="V79" s="187"/>
      <c r="W79" s="187"/>
      <c r="X79" s="187"/>
      <c r="Y79" s="187"/>
      <c r="Z79" s="187"/>
      <c r="AA79" s="187"/>
      <c r="AB79" s="187"/>
      <c r="AC79" s="187"/>
      <c r="AD79" s="187"/>
      <c r="AE79" s="187"/>
    </row>
    <row r="80" spans="1:31" s="79" customFormat="1">
      <c r="O80" s="186"/>
      <c r="P80" s="186"/>
      <c r="Q80" s="186"/>
      <c r="R80" s="186"/>
      <c r="S80" s="186"/>
      <c r="T80" s="186"/>
      <c r="U80" s="186"/>
      <c r="V80" s="187"/>
      <c r="W80" s="187"/>
      <c r="X80" s="187"/>
      <c r="Y80" s="187"/>
      <c r="Z80" s="187"/>
      <c r="AA80" s="187"/>
      <c r="AB80" s="187"/>
      <c r="AC80" s="187"/>
      <c r="AD80" s="187"/>
      <c r="AE80" s="187"/>
    </row>
    <row r="81" spans="15:31" s="79" customFormat="1">
      <c r="O81" s="186"/>
      <c r="P81" s="186"/>
      <c r="Q81" s="186"/>
      <c r="R81" s="186"/>
      <c r="S81" s="186"/>
      <c r="T81" s="186"/>
      <c r="U81" s="186"/>
      <c r="V81" s="187"/>
      <c r="W81" s="187"/>
      <c r="X81" s="187"/>
      <c r="Y81" s="187"/>
      <c r="Z81" s="187"/>
      <c r="AA81" s="187"/>
      <c r="AB81" s="187"/>
      <c r="AC81" s="187"/>
      <c r="AD81" s="187"/>
      <c r="AE81" s="187"/>
    </row>
    <row r="82" spans="15:31" s="79" customFormat="1">
      <c r="O82" s="186"/>
      <c r="P82" s="186"/>
      <c r="Q82" s="186"/>
      <c r="R82" s="186"/>
      <c r="S82" s="186"/>
      <c r="T82" s="186"/>
      <c r="U82" s="186"/>
      <c r="V82" s="187"/>
      <c r="W82" s="187"/>
      <c r="X82" s="187"/>
      <c r="Y82" s="187"/>
      <c r="Z82" s="187"/>
      <c r="AA82" s="187"/>
      <c r="AB82" s="187"/>
      <c r="AC82" s="187"/>
      <c r="AD82" s="187"/>
      <c r="AE82" s="187"/>
    </row>
    <row r="83" spans="15:31" s="79" customFormat="1">
      <c r="O83" s="186"/>
      <c r="P83" s="186"/>
      <c r="Q83" s="186"/>
      <c r="R83" s="186"/>
      <c r="S83" s="186"/>
      <c r="T83" s="186"/>
      <c r="U83" s="186"/>
      <c r="V83" s="187"/>
      <c r="W83" s="187"/>
      <c r="X83" s="187"/>
      <c r="Y83" s="187"/>
      <c r="Z83" s="187"/>
      <c r="AA83" s="187"/>
      <c r="AB83" s="187"/>
      <c r="AC83" s="187"/>
      <c r="AD83" s="187"/>
      <c r="AE83" s="187"/>
    </row>
    <row r="84" spans="15:31" s="79" customFormat="1">
      <c r="O84" s="186"/>
      <c r="P84" s="186"/>
      <c r="Q84" s="186"/>
      <c r="R84" s="186"/>
      <c r="S84" s="186"/>
      <c r="T84" s="186"/>
      <c r="U84" s="186"/>
      <c r="V84" s="187"/>
      <c r="W84" s="187"/>
      <c r="X84" s="187"/>
      <c r="Y84" s="187"/>
      <c r="Z84" s="187"/>
      <c r="AA84" s="187"/>
      <c r="AB84" s="187"/>
      <c r="AC84" s="187"/>
      <c r="AD84" s="187"/>
      <c r="AE84" s="187"/>
    </row>
    <row r="85" spans="15:31" s="79" customFormat="1">
      <c r="O85" s="186"/>
      <c r="P85" s="186"/>
      <c r="Q85" s="186"/>
      <c r="R85" s="186"/>
      <c r="S85" s="186"/>
      <c r="T85" s="186"/>
      <c r="U85" s="186"/>
      <c r="V85" s="187"/>
      <c r="W85" s="187"/>
      <c r="X85" s="187"/>
      <c r="Y85" s="187"/>
      <c r="Z85" s="187"/>
      <c r="AA85" s="187"/>
      <c r="AB85" s="187"/>
      <c r="AC85" s="187"/>
      <c r="AD85" s="187"/>
      <c r="AE85" s="187"/>
    </row>
    <row r="86" spans="15:31" s="79" customFormat="1">
      <c r="O86" s="186"/>
      <c r="P86" s="186"/>
      <c r="Q86" s="186"/>
      <c r="R86" s="186"/>
      <c r="S86" s="186"/>
      <c r="T86" s="186"/>
      <c r="U86" s="186"/>
      <c r="V86" s="187"/>
      <c r="W86" s="187"/>
      <c r="X86" s="187"/>
      <c r="Y86" s="187"/>
      <c r="Z86" s="187"/>
      <c r="AA86" s="187"/>
      <c r="AB86" s="187"/>
      <c r="AC86" s="187"/>
      <c r="AD86" s="187"/>
      <c r="AE86" s="187"/>
    </row>
    <row r="87" spans="15:31" s="79" customFormat="1">
      <c r="O87" s="186"/>
      <c r="P87" s="186"/>
      <c r="Q87" s="186"/>
      <c r="R87" s="186"/>
      <c r="S87" s="186"/>
      <c r="T87" s="186"/>
      <c r="U87" s="186"/>
      <c r="V87" s="187"/>
      <c r="W87" s="187"/>
      <c r="X87" s="187"/>
      <c r="Y87" s="187"/>
      <c r="Z87" s="187"/>
      <c r="AA87" s="187"/>
      <c r="AB87" s="187"/>
      <c r="AC87" s="187"/>
      <c r="AD87" s="187"/>
      <c r="AE87" s="187"/>
    </row>
    <row r="88" spans="15:31" s="79" customFormat="1">
      <c r="O88" s="186"/>
      <c r="P88" s="186"/>
      <c r="Q88" s="186"/>
      <c r="R88" s="186"/>
      <c r="S88" s="186"/>
      <c r="T88" s="186"/>
      <c r="U88" s="186"/>
      <c r="V88" s="187"/>
      <c r="W88" s="187"/>
      <c r="X88" s="187"/>
      <c r="Y88" s="187"/>
      <c r="Z88" s="187"/>
      <c r="AA88" s="187"/>
      <c r="AB88" s="187"/>
      <c r="AC88" s="187"/>
      <c r="AD88" s="187"/>
      <c r="AE88" s="187"/>
    </row>
    <row r="89" spans="15:31" s="79" customFormat="1">
      <c r="O89" s="186"/>
      <c r="P89" s="186"/>
      <c r="Q89" s="186"/>
      <c r="R89" s="186"/>
      <c r="S89" s="186"/>
      <c r="T89" s="186"/>
      <c r="U89" s="186"/>
      <c r="V89" s="187"/>
      <c r="W89" s="187"/>
      <c r="X89" s="187"/>
      <c r="Y89" s="187"/>
      <c r="Z89" s="187"/>
      <c r="AA89" s="187"/>
      <c r="AB89" s="187"/>
      <c r="AC89" s="187"/>
      <c r="AD89" s="187"/>
      <c r="AE89" s="187"/>
    </row>
    <row r="90" spans="15:31" s="79" customFormat="1">
      <c r="O90" s="186"/>
      <c r="P90" s="186"/>
      <c r="Q90" s="186"/>
      <c r="R90" s="186"/>
      <c r="S90" s="186"/>
      <c r="T90" s="186"/>
      <c r="U90" s="186"/>
      <c r="V90" s="187"/>
      <c r="W90" s="187"/>
      <c r="X90" s="187"/>
      <c r="Y90" s="187"/>
      <c r="Z90" s="187"/>
      <c r="AA90" s="187"/>
      <c r="AB90" s="187"/>
      <c r="AC90" s="187"/>
      <c r="AD90" s="187"/>
      <c r="AE90" s="187"/>
    </row>
    <row r="91" spans="15:31" s="79" customFormat="1">
      <c r="O91" s="186"/>
      <c r="P91" s="186"/>
      <c r="Q91" s="186"/>
      <c r="R91" s="186"/>
      <c r="S91" s="186"/>
      <c r="T91" s="186"/>
      <c r="U91" s="186"/>
      <c r="V91" s="187"/>
      <c r="W91" s="187"/>
      <c r="X91" s="187"/>
      <c r="Y91" s="187"/>
      <c r="Z91" s="187"/>
      <c r="AA91" s="187"/>
      <c r="AB91" s="187"/>
      <c r="AC91" s="187"/>
      <c r="AD91" s="187"/>
      <c r="AE91" s="187"/>
    </row>
    <row r="92" spans="15:31" s="79" customFormat="1">
      <c r="O92" s="186"/>
      <c r="P92" s="186"/>
      <c r="Q92" s="186"/>
      <c r="R92" s="186"/>
      <c r="S92" s="186"/>
      <c r="T92" s="186"/>
      <c r="U92" s="186"/>
      <c r="V92" s="187"/>
      <c r="W92" s="187"/>
      <c r="X92" s="187"/>
      <c r="Y92" s="187"/>
      <c r="Z92" s="187"/>
      <c r="AA92" s="187"/>
      <c r="AB92" s="187"/>
      <c r="AC92" s="187"/>
      <c r="AD92" s="187"/>
      <c r="AE92" s="187"/>
    </row>
  </sheetData>
  <customSheetViews>
    <customSheetView guid="{2F135E74-774D-4C34-AD7F-8340E4CB9F2E}" topLeftCell="A16">
      <selection activeCell="U12" sqref="U12"/>
      <colBreaks count="1" manualBreakCount="1">
        <brk id="11" max="1048575" man="1"/>
      </colBreaks>
      <pageMargins left="0.7" right="0.7" top="0.75" bottom="0.75" header="0.3" footer="0.3"/>
      <pageSetup paperSize="9" scale="87" orientation="portrait" r:id="rId1"/>
    </customSheetView>
  </customSheetViews>
  <mergeCells count="14">
    <mergeCell ref="B2:C2"/>
    <mergeCell ref="B4:J10"/>
    <mergeCell ref="B12:B13"/>
    <mergeCell ref="C12:C13"/>
    <mergeCell ref="B31:C31"/>
    <mergeCell ref="B23:C23"/>
    <mergeCell ref="B24:C27"/>
    <mergeCell ref="B48:K55"/>
    <mergeCell ref="B57:K64"/>
    <mergeCell ref="B15:C15"/>
    <mergeCell ref="B16:C19"/>
    <mergeCell ref="B40:C40"/>
    <mergeCell ref="B41:C44"/>
    <mergeCell ref="B32:C35"/>
  </mergeCells>
  <phoneticPr fontId="2"/>
  <pageMargins left="0.7" right="0.7" top="0.75" bottom="0.75" header="0.3" footer="0.3"/>
  <pageSetup paperSize="9" scale="87" orientation="portrait" r:id="rId2"/>
  <colBreaks count="1" manualBreakCount="1">
    <brk id="11"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G87"/>
  <sheetViews>
    <sheetView topLeftCell="A40" zoomScaleNormal="100" workbookViewId="0">
      <selection activeCell="Q17" sqref="Q17"/>
    </sheetView>
  </sheetViews>
  <sheetFormatPr defaultRowHeight="13.5"/>
  <cols>
    <col min="1" max="1" width="1.375" customWidth="1"/>
    <col min="2" max="2" width="4.625" customWidth="1"/>
    <col min="3" max="3" width="16.625" customWidth="1"/>
    <col min="4" max="10" width="9.625" customWidth="1"/>
    <col min="11" max="11" width="6.625" customWidth="1"/>
    <col min="12" max="14" width="1.625" style="110" customWidth="1"/>
    <col min="15" max="15" width="8.5" style="186" customWidth="1"/>
    <col min="16" max="16" width="7.75" style="186" customWidth="1"/>
    <col min="17" max="21" width="6.625" style="186" customWidth="1"/>
    <col min="22" max="31" width="9" style="187"/>
  </cols>
  <sheetData>
    <row r="1" spans="1:33" ht="6" customHeight="1">
      <c r="A1" s="118"/>
      <c r="B1" s="118"/>
      <c r="C1" s="118"/>
      <c r="D1" s="80"/>
      <c r="E1" s="80"/>
      <c r="F1" s="80"/>
      <c r="G1" s="80"/>
      <c r="H1" s="80"/>
      <c r="I1" s="80"/>
      <c r="J1" s="80"/>
      <c r="K1" s="80"/>
    </row>
    <row r="2" spans="1:33" ht="30" customHeight="1">
      <c r="A2" s="80"/>
      <c r="B2" s="380"/>
      <c r="C2" s="380"/>
      <c r="D2" s="80"/>
      <c r="E2" s="80"/>
      <c r="F2" s="80"/>
      <c r="G2" s="80"/>
      <c r="H2" s="80"/>
      <c r="I2" s="80"/>
      <c r="J2" s="80"/>
      <c r="K2" s="80"/>
    </row>
    <row r="3" spans="1:33" ht="9" customHeight="1" thickBot="1">
      <c r="A3" s="80"/>
      <c r="B3" s="119"/>
      <c r="C3" s="119"/>
      <c r="D3" s="80"/>
      <c r="E3" s="80"/>
      <c r="F3" s="80"/>
      <c r="G3" s="80"/>
      <c r="H3" s="80"/>
      <c r="I3" s="80"/>
      <c r="J3" s="80"/>
      <c r="K3" s="80"/>
    </row>
    <row r="4" spans="1:33" ht="16.5" customHeight="1">
      <c r="A4" s="80"/>
      <c r="B4" s="361" t="s">
        <v>46</v>
      </c>
      <c r="C4" s="362"/>
      <c r="D4" s="362"/>
      <c r="E4" s="362"/>
      <c r="F4" s="362"/>
      <c r="G4" s="362"/>
      <c r="H4" s="362"/>
      <c r="I4" s="362"/>
      <c r="J4" s="363"/>
      <c r="K4" s="80"/>
      <c r="O4" s="188"/>
      <c r="P4" s="188"/>
      <c r="Q4" s="188"/>
      <c r="R4" s="188"/>
      <c r="S4" s="188"/>
      <c r="T4" s="188"/>
      <c r="U4" s="188"/>
      <c r="V4" s="188"/>
      <c r="W4" s="188"/>
      <c r="X4" s="188"/>
      <c r="Y4" s="188"/>
    </row>
    <row r="5" spans="1:33" ht="16.5" customHeight="1">
      <c r="A5" s="80"/>
      <c r="B5" s="364"/>
      <c r="C5" s="365"/>
      <c r="D5" s="365"/>
      <c r="E5" s="365"/>
      <c r="F5" s="365"/>
      <c r="G5" s="365"/>
      <c r="H5" s="365"/>
      <c r="I5" s="365"/>
      <c r="J5" s="366"/>
      <c r="K5" s="80"/>
      <c r="X5" s="188"/>
      <c r="Y5" s="188"/>
    </row>
    <row r="6" spans="1:33" ht="16.5" customHeight="1">
      <c r="A6" s="80"/>
      <c r="B6" s="364"/>
      <c r="C6" s="365"/>
      <c r="D6" s="365"/>
      <c r="E6" s="365"/>
      <c r="F6" s="365"/>
      <c r="G6" s="365"/>
      <c r="H6" s="365"/>
      <c r="I6" s="365"/>
      <c r="J6" s="366"/>
      <c r="K6" s="80"/>
      <c r="X6" s="188"/>
      <c r="Y6" s="188"/>
    </row>
    <row r="7" spans="1:33" ht="16.5" customHeight="1">
      <c r="A7" s="80"/>
      <c r="B7" s="364"/>
      <c r="C7" s="365"/>
      <c r="D7" s="365"/>
      <c r="E7" s="365"/>
      <c r="F7" s="365"/>
      <c r="G7" s="365"/>
      <c r="H7" s="365"/>
      <c r="I7" s="365"/>
      <c r="J7" s="366"/>
      <c r="K7" s="80"/>
      <c r="X7" s="188"/>
      <c r="Y7" s="188"/>
    </row>
    <row r="8" spans="1:33" ht="16.5" customHeight="1">
      <c r="A8" s="80"/>
      <c r="B8" s="364"/>
      <c r="C8" s="365"/>
      <c r="D8" s="365"/>
      <c r="E8" s="365"/>
      <c r="F8" s="365"/>
      <c r="G8" s="365"/>
      <c r="H8" s="365"/>
      <c r="I8" s="365"/>
      <c r="J8" s="366"/>
      <c r="K8" s="80"/>
      <c r="X8" s="188"/>
      <c r="Y8" s="188"/>
    </row>
    <row r="9" spans="1:33" ht="16.5" customHeight="1">
      <c r="A9" s="80"/>
      <c r="B9" s="367"/>
      <c r="C9" s="365"/>
      <c r="D9" s="365"/>
      <c r="E9" s="365"/>
      <c r="F9" s="365"/>
      <c r="G9" s="365"/>
      <c r="H9" s="365"/>
      <c r="I9" s="365"/>
      <c r="J9" s="366"/>
      <c r="K9" s="80"/>
      <c r="X9" s="188"/>
      <c r="Y9" s="188"/>
    </row>
    <row r="10" spans="1:33" ht="16.5" customHeight="1">
      <c r="A10" s="80"/>
      <c r="B10" s="367"/>
      <c r="C10" s="365"/>
      <c r="D10" s="365"/>
      <c r="E10" s="365"/>
      <c r="F10" s="365"/>
      <c r="G10" s="365"/>
      <c r="H10" s="365"/>
      <c r="I10" s="365"/>
      <c r="J10" s="366"/>
      <c r="K10" s="80"/>
      <c r="X10" s="188"/>
      <c r="Y10" s="188"/>
    </row>
    <row r="11" spans="1:33" ht="16.5" customHeight="1" thickBot="1">
      <c r="A11" s="80"/>
      <c r="B11" s="368"/>
      <c r="C11" s="369"/>
      <c r="D11" s="369"/>
      <c r="E11" s="369"/>
      <c r="F11" s="369"/>
      <c r="G11" s="369"/>
      <c r="H11" s="369"/>
      <c r="I11" s="369"/>
      <c r="J11" s="370"/>
      <c r="K11" s="80"/>
      <c r="X11" s="188"/>
      <c r="Y11" s="188"/>
    </row>
    <row r="12" spans="1:33" ht="13.5" customHeight="1" thickBot="1">
      <c r="A12" s="80"/>
      <c r="B12" s="120"/>
      <c r="C12" s="121"/>
      <c r="D12" s="80"/>
      <c r="E12" s="80"/>
      <c r="F12" s="80"/>
      <c r="G12" s="80"/>
      <c r="H12" s="80"/>
      <c r="I12" s="80"/>
      <c r="J12" s="80"/>
      <c r="K12" s="80"/>
    </row>
    <row r="13" spans="1:33" ht="12" customHeight="1">
      <c r="A13" s="80"/>
      <c r="B13" s="371" t="s">
        <v>2</v>
      </c>
      <c r="C13" s="373" t="s">
        <v>0</v>
      </c>
      <c r="D13" s="80"/>
      <c r="E13" s="80"/>
      <c r="F13" s="80"/>
      <c r="G13" s="80"/>
      <c r="H13" s="80"/>
      <c r="I13" s="80"/>
      <c r="J13" s="80"/>
      <c r="K13" s="80"/>
    </row>
    <row r="14" spans="1:33" ht="12" customHeight="1" thickBot="1">
      <c r="A14" s="80"/>
      <c r="B14" s="372"/>
      <c r="C14" s="374"/>
      <c r="D14" s="80"/>
      <c r="E14" s="80"/>
      <c r="F14" s="80"/>
      <c r="G14" s="80"/>
      <c r="H14" s="80"/>
      <c r="I14" s="80"/>
      <c r="J14" s="80"/>
      <c r="K14" s="80"/>
    </row>
    <row r="15" spans="1:33" s="35" customFormat="1" ht="14.25" thickBot="1">
      <c r="A15" s="52"/>
      <c r="B15" s="50"/>
      <c r="C15" s="50"/>
      <c r="D15" s="2"/>
      <c r="E15" s="2"/>
      <c r="F15" s="2"/>
      <c r="G15" s="2"/>
      <c r="H15" s="2"/>
      <c r="I15" s="2"/>
      <c r="J15" s="2"/>
      <c r="K15" s="2"/>
      <c r="L15" s="23"/>
      <c r="M15" s="23"/>
      <c r="N15" s="23"/>
      <c r="O15" s="177">
        <v>24</v>
      </c>
      <c r="P15" s="177"/>
      <c r="Q15" s="177"/>
      <c r="R15" s="177"/>
      <c r="S15" s="177"/>
      <c r="T15" s="177"/>
      <c r="U15" s="166"/>
      <c r="V15" s="166"/>
      <c r="W15" s="162"/>
      <c r="X15" s="166"/>
      <c r="Y15" s="166"/>
      <c r="Z15" s="166"/>
      <c r="AA15" s="166"/>
      <c r="AB15" s="166"/>
      <c r="AC15" s="166"/>
      <c r="AD15" s="166"/>
      <c r="AE15" s="166"/>
      <c r="AF15" s="41"/>
      <c r="AG15" s="41"/>
    </row>
    <row r="16" spans="1:33" s="35" customFormat="1">
      <c r="A16" s="52"/>
      <c r="B16" s="309" t="str">
        <f>CONCATENATE(O15,P15," ",Q15,R15," ",S15,T15)</f>
        <v xml:space="preserve">24  </v>
      </c>
      <c r="C16" s="310"/>
      <c r="D16" s="2"/>
      <c r="E16" s="2"/>
      <c r="F16" s="2"/>
      <c r="G16" s="2"/>
      <c r="H16" s="2"/>
      <c r="I16" s="2"/>
      <c r="J16" s="2"/>
      <c r="K16" s="2"/>
      <c r="L16" s="23"/>
      <c r="M16" s="23"/>
      <c r="N16" s="23"/>
      <c r="O16" s="185" t="s">
        <v>161</v>
      </c>
      <c r="P16" s="189"/>
      <c r="Q16" s="189"/>
      <c r="R16" s="189"/>
      <c r="S16" s="189"/>
      <c r="T16" s="189"/>
      <c r="U16" s="166"/>
      <c r="V16" s="166"/>
      <c r="W16" s="162"/>
      <c r="X16" s="166"/>
      <c r="Y16" s="166"/>
      <c r="Z16" s="166"/>
      <c r="AA16" s="166"/>
      <c r="AB16" s="166"/>
      <c r="AC16" s="166"/>
      <c r="AD16" s="166"/>
      <c r="AE16" s="166"/>
      <c r="AF16" s="41"/>
      <c r="AG16" s="41"/>
    </row>
    <row r="17" spans="1:33" s="35" customFormat="1">
      <c r="A17" s="52"/>
      <c r="B17" s="385" t="str">
        <f>O16</f>
        <v>家で、学校の授業の復習をしていますか</v>
      </c>
      <c r="C17" s="386"/>
      <c r="D17" s="2"/>
      <c r="E17" s="2"/>
      <c r="F17" s="2"/>
      <c r="G17" s="2"/>
      <c r="H17" s="2"/>
      <c r="I17" s="2"/>
      <c r="J17" s="2"/>
      <c r="K17" s="2"/>
      <c r="L17" s="23"/>
      <c r="M17" s="23"/>
      <c r="N17" s="23"/>
      <c r="O17" s="190"/>
      <c r="P17" s="191" t="s">
        <v>92</v>
      </c>
      <c r="Q17" s="191" t="s">
        <v>93</v>
      </c>
      <c r="R17" s="191" t="s">
        <v>94</v>
      </c>
      <c r="S17" s="191" t="s">
        <v>95</v>
      </c>
      <c r="T17" s="178"/>
      <c r="U17" s="178"/>
      <c r="V17" s="178"/>
      <c r="W17" s="162"/>
      <c r="X17" s="166"/>
      <c r="Y17" s="166"/>
      <c r="Z17" s="166"/>
      <c r="AA17" s="166"/>
      <c r="AB17" s="166"/>
      <c r="AC17" s="166"/>
      <c r="AD17" s="166"/>
      <c r="AE17" s="166"/>
      <c r="AF17" s="41"/>
      <c r="AG17" s="41"/>
    </row>
    <row r="18" spans="1:33" s="35" customFormat="1">
      <c r="A18" s="52"/>
      <c r="B18" s="387"/>
      <c r="C18" s="386"/>
      <c r="D18" s="2"/>
      <c r="E18" s="2"/>
      <c r="F18" s="2"/>
      <c r="G18" s="2"/>
      <c r="H18" s="2"/>
      <c r="I18" s="2"/>
      <c r="J18" s="2"/>
      <c r="K18" s="2"/>
      <c r="L18" s="23"/>
      <c r="M18" s="23"/>
      <c r="N18" s="23"/>
      <c r="O18" s="185" t="s">
        <v>1</v>
      </c>
      <c r="P18" s="179">
        <v>3.6</v>
      </c>
      <c r="Q18" s="179">
        <v>34.5</v>
      </c>
      <c r="R18" s="179">
        <v>39.1</v>
      </c>
      <c r="S18" s="179">
        <v>22.7</v>
      </c>
      <c r="T18" s="179"/>
      <c r="U18" s="179"/>
      <c r="V18" s="179"/>
      <c r="W18" s="162"/>
      <c r="X18" s="166"/>
      <c r="Y18" s="166"/>
      <c r="Z18" s="166"/>
      <c r="AA18" s="166"/>
      <c r="AB18" s="166"/>
      <c r="AC18" s="166"/>
      <c r="AD18" s="166"/>
      <c r="AE18" s="166"/>
      <c r="AF18" s="41"/>
      <c r="AG18" s="41"/>
    </row>
    <row r="19" spans="1:33" s="35" customFormat="1">
      <c r="A19" s="52"/>
      <c r="B19" s="387"/>
      <c r="C19" s="386"/>
      <c r="D19" s="2"/>
      <c r="E19" s="2"/>
      <c r="F19" s="2"/>
      <c r="G19" s="2"/>
      <c r="H19" s="2"/>
      <c r="I19" s="2"/>
      <c r="J19" s="2"/>
      <c r="K19" s="2"/>
      <c r="L19" s="23"/>
      <c r="M19" s="23"/>
      <c r="N19" s="23"/>
      <c r="O19" s="185" t="s">
        <v>108</v>
      </c>
      <c r="P19" s="163">
        <v>13.1</v>
      </c>
      <c r="Q19" s="163">
        <v>26.1</v>
      </c>
      <c r="R19" s="163">
        <v>35</v>
      </c>
      <c r="S19" s="165">
        <v>25.7</v>
      </c>
      <c r="T19" s="192"/>
      <c r="U19" s="164"/>
      <c r="V19" s="164"/>
      <c r="W19" s="162"/>
      <c r="X19" s="166"/>
      <c r="Y19" s="166"/>
      <c r="Z19" s="166"/>
      <c r="AA19" s="166"/>
      <c r="AB19" s="166"/>
      <c r="AC19" s="166"/>
      <c r="AD19" s="166"/>
      <c r="AE19" s="166"/>
      <c r="AF19" s="41"/>
      <c r="AG19" s="41"/>
    </row>
    <row r="20" spans="1:33" s="35" customFormat="1" ht="14.25" thickBot="1">
      <c r="A20" s="52"/>
      <c r="B20" s="388"/>
      <c r="C20" s="389"/>
      <c r="D20" s="2"/>
      <c r="E20" s="2"/>
      <c r="F20" s="2"/>
      <c r="G20" s="2"/>
      <c r="H20" s="2"/>
      <c r="I20" s="2"/>
      <c r="J20" s="2"/>
      <c r="K20" s="2"/>
      <c r="L20" s="23"/>
      <c r="M20" s="23"/>
      <c r="N20" s="23"/>
      <c r="O20" s="185" t="s">
        <v>109</v>
      </c>
      <c r="P20" s="163">
        <v>21.9</v>
      </c>
      <c r="Q20" s="163">
        <v>32.1</v>
      </c>
      <c r="R20" s="163">
        <v>31.1</v>
      </c>
      <c r="S20" s="165">
        <v>14.9</v>
      </c>
      <c r="T20" s="192"/>
      <c r="U20" s="164"/>
      <c r="V20" s="164"/>
      <c r="W20" s="162"/>
      <c r="X20" s="166"/>
      <c r="Y20" s="166"/>
      <c r="Z20" s="166"/>
      <c r="AA20" s="166"/>
      <c r="AB20" s="166"/>
      <c r="AC20" s="166"/>
      <c r="AD20" s="166"/>
      <c r="AE20" s="166"/>
      <c r="AF20" s="41"/>
      <c r="AG20" s="41"/>
    </row>
    <row r="21" spans="1:33" s="35" customFormat="1">
      <c r="A21" s="52"/>
      <c r="B21" s="50"/>
      <c r="C21" s="50"/>
      <c r="D21" s="52"/>
      <c r="E21" s="52"/>
      <c r="F21" s="52"/>
      <c r="G21" s="52"/>
      <c r="H21" s="52"/>
      <c r="I21" s="52"/>
      <c r="J21" s="52"/>
      <c r="K21" s="52"/>
      <c r="L21" s="23"/>
      <c r="M21" s="23"/>
      <c r="N21" s="23"/>
      <c r="O21" s="166"/>
      <c r="P21" s="185"/>
      <c r="Q21" s="166"/>
      <c r="R21" s="166"/>
      <c r="S21" s="166"/>
      <c r="T21" s="166"/>
      <c r="U21" s="166"/>
      <c r="V21" s="166"/>
      <c r="W21" s="166"/>
      <c r="X21" s="166"/>
      <c r="Y21" s="166"/>
      <c r="Z21" s="166"/>
      <c r="AA21" s="166"/>
      <c r="AB21" s="166"/>
      <c r="AC21" s="166"/>
      <c r="AD21" s="166"/>
      <c r="AE21" s="166"/>
      <c r="AF21" s="41"/>
      <c r="AG21" s="41"/>
    </row>
    <row r="22" spans="1:33" s="35" customFormat="1">
      <c r="A22" s="52"/>
      <c r="B22" s="52"/>
      <c r="C22" s="52"/>
      <c r="D22" s="52"/>
      <c r="E22" s="52"/>
      <c r="F22" s="52"/>
      <c r="G22" s="52"/>
      <c r="H22" s="52"/>
      <c r="I22" s="52"/>
      <c r="J22" s="52"/>
      <c r="K22" s="52"/>
      <c r="L22" s="23"/>
      <c r="M22" s="23"/>
      <c r="N22" s="23"/>
      <c r="O22" s="166"/>
      <c r="P22" s="166"/>
      <c r="Q22" s="166"/>
      <c r="R22" s="166"/>
      <c r="S22" s="166"/>
      <c r="T22" s="166"/>
      <c r="U22" s="166"/>
      <c r="V22" s="166"/>
      <c r="W22" s="166"/>
      <c r="X22" s="166"/>
      <c r="Y22" s="166"/>
      <c r="Z22" s="166"/>
      <c r="AA22" s="166"/>
      <c r="AB22" s="166"/>
      <c r="AC22" s="166"/>
      <c r="AD22" s="166"/>
      <c r="AE22" s="166"/>
      <c r="AF22" s="41"/>
      <c r="AG22" s="41"/>
    </row>
    <row r="23" spans="1:33" s="35" customFormat="1">
      <c r="A23" s="52"/>
      <c r="B23" s="52"/>
      <c r="C23" s="52"/>
      <c r="D23" s="52"/>
      <c r="E23" s="52"/>
      <c r="F23" s="52"/>
      <c r="G23" s="52"/>
      <c r="H23" s="52"/>
      <c r="I23" s="52"/>
      <c r="J23" s="52"/>
      <c r="K23" s="52"/>
      <c r="L23" s="23"/>
      <c r="M23" s="23"/>
      <c r="N23" s="23"/>
      <c r="O23" s="166"/>
      <c r="P23" s="166"/>
      <c r="Q23" s="166"/>
      <c r="R23" s="166"/>
      <c r="S23" s="166"/>
      <c r="T23" s="166"/>
      <c r="U23" s="166"/>
      <c r="V23" s="166"/>
      <c r="W23" s="166"/>
      <c r="X23" s="166"/>
      <c r="Y23" s="166"/>
      <c r="Z23" s="166"/>
      <c r="AA23" s="166"/>
      <c r="AB23" s="166"/>
      <c r="AC23" s="166"/>
      <c r="AD23" s="166"/>
      <c r="AE23" s="166"/>
      <c r="AF23" s="41"/>
      <c r="AG23" s="41"/>
    </row>
    <row r="24" spans="1:33" s="35" customFormat="1" ht="14.25" thickBot="1">
      <c r="A24" s="52"/>
      <c r="B24" s="50"/>
      <c r="C24" s="50"/>
      <c r="D24" s="52"/>
      <c r="E24" s="52"/>
      <c r="F24" s="52"/>
      <c r="G24" s="52"/>
      <c r="H24" s="52"/>
      <c r="I24" s="52"/>
      <c r="J24" s="52"/>
      <c r="K24" s="52"/>
      <c r="L24" s="23"/>
      <c r="M24" s="23"/>
      <c r="N24" s="23"/>
      <c r="O24" s="177">
        <v>21</v>
      </c>
      <c r="P24" s="177"/>
      <c r="Q24" s="177"/>
      <c r="R24" s="177"/>
      <c r="S24" s="177"/>
      <c r="T24" s="177"/>
      <c r="U24" s="166"/>
      <c r="V24" s="166"/>
      <c r="W24" s="166"/>
      <c r="X24" s="162"/>
      <c r="Y24" s="166"/>
      <c r="Z24" s="166"/>
      <c r="AA24" s="166"/>
      <c r="AB24" s="166"/>
      <c r="AC24" s="166"/>
      <c r="AD24" s="166"/>
      <c r="AE24" s="166"/>
      <c r="AF24" s="41"/>
      <c r="AG24" s="41"/>
    </row>
    <row r="25" spans="1:33" s="35" customFormat="1">
      <c r="A25" s="52"/>
      <c r="B25" s="309" t="str">
        <f>CONCATENATE(O24,P24," ",Q24,R24," ",S24,T24)</f>
        <v xml:space="preserve">21  </v>
      </c>
      <c r="C25" s="310"/>
      <c r="D25" s="2"/>
      <c r="E25" s="2"/>
      <c r="F25" s="2"/>
      <c r="G25" s="2"/>
      <c r="H25" s="2"/>
      <c r="I25" s="2"/>
      <c r="J25" s="2"/>
      <c r="K25" s="2"/>
      <c r="L25" s="23"/>
      <c r="M25" s="23"/>
      <c r="N25" s="23"/>
      <c r="O25" s="185" t="s">
        <v>180</v>
      </c>
      <c r="P25" s="189"/>
      <c r="Q25" s="189"/>
      <c r="R25" s="189"/>
      <c r="S25" s="189"/>
      <c r="T25" s="189"/>
      <c r="U25" s="166"/>
      <c r="V25" s="166"/>
      <c r="W25" s="166"/>
      <c r="X25" s="162"/>
      <c r="Y25" s="166"/>
      <c r="Z25" s="166"/>
      <c r="AA25" s="166"/>
      <c r="AB25" s="166"/>
      <c r="AC25" s="166"/>
      <c r="AD25" s="166"/>
      <c r="AE25" s="166"/>
      <c r="AF25" s="41"/>
      <c r="AG25" s="41"/>
    </row>
    <row r="26" spans="1:33" s="35" customFormat="1">
      <c r="A26" s="52"/>
      <c r="B26" s="385" t="str">
        <f>O25</f>
        <v>家で、自分で計画を立てて勉強をしていますか</v>
      </c>
      <c r="C26" s="386"/>
      <c r="D26" s="2"/>
      <c r="E26" s="2"/>
      <c r="F26" s="2"/>
      <c r="G26" s="2"/>
      <c r="H26" s="2"/>
      <c r="I26" s="2"/>
      <c r="J26" s="2"/>
      <c r="K26" s="2"/>
      <c r="L26" s="23"/>
      <c r="M26" s="23"/>
      <c r="N26" s="23"/>
      <c r="O26" s="190"/>
      <c r="P26" s="191" t="s">
        <v>92</v>
      </c>
      <c r="Q26" s="191" t="s">
        <v>93</v>
      </c>
      <c r="R26" s="191" t="s">
        <v>94</v>
      </c>
      <c r="S26" s="191" t="s">
        <v>95</v>
      </c>
      <c r="T26" s="178"/>
      <c r="U26" s="178"/>
      <c r="V26" s="178"/>
      <c r="W26" s="166"/>
      <c r="X26" s="162"/>
      <c r="Y26" s="166"/>
      <c r="Z26" s="166"/>
      <c r="AA26" s="166"/>
      <c r="AB26" s="166"/>
      <c r="AC26" s="166"/>
      <c r="AD26" s="166"/>
      <c r="AE26" s="166"/>
      <c r="AF26" s="41"/>
      <c r="AG26" s="41"/>
    </row>
    <row r="27" spans="1:33" s="35" customFormat="1">
      <c r="A27" s="52"/>
      <c r="B27" s="387"/>
      <c r="C27" s="386"/>
      <c r="D27" s="2"/>
      <c r="E27" s="2"/>
      <c r="F27" s="2"/>
      <c r="G27" s="2"/>
      <c r="H27" s="2"/>
      <c r="I27" s="2"/>
      <c r="J27" s="2"/>
      <c r="K27" s="2"/>
      <c r="L27" s="23"/>
      <c r="M27" s="23"/>
      <c r="N27" s="23"/>
      <c r="O27" s="185" t="s">
        <v>1</v>
      </c>
      <c r="P27" s="179">
        <v>17.3</v>
      </c>
      <c r="Q27" s="179">
        <v>26.4</v>
      </c>
      <c r="R27" s="179">
        <v>38.200000000000003</v>
      </c>
      <c r="S27" s="179">
        <v>18.2</v>
      </c>
      <c r="T27" s="179"/>
      <c r="U27" s="179"/>
      <c r="V27" s="179"/>
      <c r="W27" s="166"/>
      <c r="X27" s="162"/>
      <c r="Y27" s="166"/>
      <c r="Z27" s="166"/>
      <c r="AA27" s="166"/>
      <c r="AB27" s="166"/>
      <c r="AC27" s="166"/>
      <c r="AD27" s="166"/>
      <c r="AE27" s="166"/>
      <c r="AF27" s="41"/>
      <c r="AG27" s="41"/>
    </row>
    <row r="28" spans="1:33" s="35" customFormat="1">
      <c r="A28" s="52"/>
      <c r="B28" s="387"/>
      <c r="C28" s="386"/>
      <c r="D28" s="2"/>
      <c r="E28" s="2"/>
      <c r="F28" s="2"/>
      <c r="G28" s="2"/>
      <c r="H28" s="2"/>
      <c r="I28" s="2"/>
      <c r="J28" s="2"/>
      <c r="K28" s="2"/>
      <c r="L28" s="23"/>
      <c r="M28" s="23"/>
      <c r="N28" s="23"/>
      <c r="O28" s="185" t="s">
        <v>48</v>
      </c>
      <c r="P28" s="163">
        <v>18.899999999999999</v>
      </c>
      <c r="Q28" s="163">
        <v>28.7</v>
      </c>
      <c r="R28" s="163">
        <v>33.799999999999997</v>
      </c>
      <c r="S28" s="165">
        <v>18.5</v>
      </c>
      <c r="T28" s="192"/>
      <c r="U28" s="164"/>
      <c r="V28" s="164"/>
      <c r="W28" s="166"/>
      <c r="X28" s="162"/>
      <c r="Y28" s="166"/>
      <c r="Z28" s="166"/>
      <c r="AA28" s="166"/>
      <c r="AB28" s="166"/>
      <c r="AC28" s="166"/>
      <c r="AD28" s="166"/>
      <c r="AE28" s="166"/>
      <c r="AF28" s="41"/>
      <c r="AG28" s="41"/>
    </row>
    <row r="29" spans="1:33" s="35" customFormat="1" ht="14.25" thickBot="1">
      <c r="A29" s="52"/>
      <c r="B29" s="388"/>
      <c r="C29" s="389"/>
      <c r="D29" s="2"/>
      <c r="E29" s="2"/>
      <c r="F29" s="2"/>
      <c r="G29" s="2"/>
      <c r="H29" s="2"/>
      <c r="I29" s="2"/>
      <c r="J29" s="2"/>
      <c r="K29" s="2"/>
      <c r="L29" s="23"/>
      <c r="M29" s="23"/>
      <c r="N29" s="23"/>
      <c r="O29" s="185" t="s">
        <v>104</v>
      </c>
      <c r="P29" s="163">
        <v>26</v>
      </c>
      <c r="Q29" s="163">
        <v>35</v>
      </c>
      <c r="R29" s="163">
        <v>29.2</v>
      </c>
      <c r="S29" s="165">
        <v>9.8000000000000007</v>
      </c>
      <c r="T29" s="192"/>
      <c r="U29" s="164"/>
      <c r="V29" s="164"/>
      <c r="W29" s="166"/>
      <c r="X29" s="162"/>
      <c r="Y29" s="166"/>
      <c r="Z29" s="166"/>
      <c r="AA29" s="166"/>
      <c r="AB29" s="166"/>
      <c r="AC29" s="166"/>
      <c r="AD29" s="166"/>
      <c r="AE29" s="166"/>
      <c r="AF29" s="41"/>
      <c r="AG29" s="41"/>
    </row>
    <row r="30" spans="1:33" s="35" customFormat="1">
      <c r="A30" s="52"/>
      <c r="B30" s="50"/>
      <c r="C30" s="50"/>
      <c r="D30" s="2"/>
      <c r="E30" s="2"/>
      <c r="F30" s="2"/>
      <c r="G30" s="2"/>
      <c r="H30" s="2"/>
      <c r="I30" s="2"/>
      <c r="J30" s="2"/>
      <c r="K30" s="2"/>
      <c r="L30" s="23"/>
      <c r="M30" s="23"/>
      <c r="N30" s="23"/>
      <c r="O30" s="166"/>
      <c r="P30" s="185"/>
      <c r="Q30" s="166"/>
      <c r="R30" s="166"/>
      <c r="S30" s="166"/>
      <c r="T30" s="166"/>
      <c r="U30" s="166"/>
      <c r="V30" s="166"/>
      <c r="W30" s="166"/>
      <c r="X30" s="166"/>
      <c r="Y30" s="166"/>
      <c r="Z30" s="166"/>
      <c r="AA30" s="166"/>
      <c r="AB30" s="166"/>
      <c r="AC30" s="166"/>
      <c r="AD30" s="166"/>
      <c r="AE30" s="166"/>
      <c r="AF30" s="41"/>
      <c r="AG30" s="41"/>
    </row>
    <row r="31" spans="1:33" s="35" customFormat="1">
      <c r="A31" s="52"/>
      <c r="B31" s="52"/>
      <c r="C31" s="52"/>
      <c r="D31" s="52"/>
      <c r="E31" s="52"/>
      <c r="F31" s="52"/>
      <c r="G31" s="52"/>
      <c r="H31" s="52"/>
      <c r="I31" s="52"/>
      <c r="J31" s="52"/>
      <c r="K31" s="52"/>
      <c r="L31" s="23"/>
      <c r="M31" s="23"/>
      <c r="N31" s="23"/>
      <c r="O31" s="166"/>
      <c r="P31" s="166"/>
      <c r="Q31" s="166"/>
      <c r="R31" s="166"/>
      <c r="S31" s="166"/>
      <c r="T31" s="166"/>
      <c r="U31" s="166"/>
      <c r="V31" s="166"/>
      <c r="W31" s="166"/>
      <c r="X31" s="166"/>
      <c r="Y31" s="166"/>
      <c r="Z31" s="166"/>
      <c r="AA31" s="166"/>
      <c r="AB31" s="166"/>
      <c r="AC31" s="166"/>
      <c r="AD31" s="166"/>
      <c r="AE31" s="166"/>
      <c r="AF31" s="41"/>
      <c r="AG31" s="41"/>
    </row>
    <row r="32" spans="1:33" ht="12" customHeight="1">
      <c r="A32" s="80"/>
      <c r="B32" s="122"/>
      <c r="C32" s="123"/>
      <c r="D32" s="80"/>
      <c r="E32" s="80"/>
      <c r="F32" s="80"/>
      <c r="G32" s="80"/>
      <c r="H32" s="80"/>
      <c r="I32" s="80"/>
      <c r="J32" s="80"/>
      <c r="K32" s="80"/>
    </row>
    <row r="33" spans="1:33" s="35" customFormat="1" ht="14.25" thickBot="1">
      <c r="A33" s="52"/>
      <c r="B33" s="50"/>
      <c r="C33" s="50"/>
      <c r="D33" s="2"/>
      <c r="E33" s="2"/>
      <c r="F33" s="2"/>
      <c r="G33" s="2"/>
      <c r="H33" s="2"/>
      <c r="I33" s="2"/>
      <c r="J33" s="2"/>
      <c r="K33" s="2"/>
      <c r="L33" s="23"/>
      <c r="M33" s="23"/>
      <c r="N33" s="23"/>
      <c r="O33" s="177">
        <v>14</v>
      </c>
      <c r="P33" s="177"/>
      <c r="Q33" s="177"/>
      <c r="R33" s="177"/>
      <c r="S33" s="177"/>
      <c r="T33" s="177"/>
      <c r="U33" s="166"/>
      <c r="V33" s="166"/>
      <c r="W33" s="162"/>
      <c r="X33" s="166"/>
      <c r="Y33" s="166"/>
      <c r="Z33" s="166"/>
      <c r="AA33" s="166"/>
      <c r="AB33" s="166"/>
      <c r="AC33" s="166"/>
      <c r="AD33" s="166"/>
      <c r="AE33" s="166"/>
      <c r="AF33" s="41"/>
      <c r="AG33" s="41"/>
    </row>
    <row r="34" spans="1:33" s="35" customFormat="1">
      <c r="A34" s="52"/>
      <c r="B34" s="309" t="str">
        <f>CONCATENATE(O33,P33," ",Q33,R33," ",S33,T33)</f>
        <v xml:space="preserve">14  </v>
      </c>
      <c r="C34" s="310"/>
      <c r="D34" s="2"/>
      <c r="E34" s="2"/>
      <c r="F34" s="2"/>
      <c r="G34" s="2"/>
      <c r="H34" s="2"/>
      <c r="I34" s="2"/>
      <c r="J34" s="2"/>
      <c r="K34" s="2"/>
      <c r="L34" s="23"/>
      <c r="M34" s="23"/>
      <c r="N34" s="23"/>
      <c r="O34" s="185" t="s">
        <v>184</v>
      </c>
      <c r="P34" s="189"/>
      <c r="Q34" s="189"/>
      <c r="R34" s="189"/>
      <c r="S34" s="189"/>
      <c r="T34" s="189"/>
      <c r="U34" s="166"/>
      <c r="V34" s="166"/>
      <c r="W34" s="162"/>
      <c r="X34" s="166"/>
      <c r="Y34" s="166"/>
      <c r="Z34" s="166"/>
      <c r="AA34" s="166"/>
      <c r="AB34" s="166"/>
      <c r="AC34" s="166"/>
      <c r="AD34" s="166"/>
      <c r="AE34" s="166"/>
      <c r="AF34" s="41"/>
      <c r="AG34" s="41"/>
    </row>
    <row r="35" spans="1:33" s="35" customFormat="1">
      <c r="A35" s="52"/>
      <c r="B35" s="375" t="str">
        <f>O34</f>
        <v>学校の授業時間以外に、普段（月～金曜日）、１日当たりどれくらいの時間、勉強をしますか（学習塾や家庭教師含む）</v>
      </c>
      <c r="C35" s="376"/>
      <c r="D35" s="2"/>
      <c r="E35" s="2"/>
      <c r="F35" s="2"/>
      <c r="G35" s="2"/>
      <c r="H35" s="2"/>
      <c r="I35" s="2"/>
      <c r="J35" s="2"/>
      <c r="K35" s="2"/>
      <c r="L35" s="23"/>
      <c r="M35" s="23"/>
      <c r="N35" s="23"/>
      <c r="O35" s="190"/>
      <c r="P35" s="191" t="s">
        <v>105</v>
      </c>
      <c r="Q35" s="191" t="s">
        <v>154</v>
      </c>
      <c r="R35" s="191" t="s">
        <v>155</v>
      </c>
      <c r="S35" s="191" t="s">
        <v>162</v>
      </c>
      <c r="T35" s="178" t="s">
        <v>106</v>
      </c>
      <c r="U35" s="178" t="s">
        <v>107</v>
      </c>
      <c r="V35" s="166"/>
      <c r="W35" s="162"/>
      <c r="X35" s="166"/>
      <c r="Y35" s="166"/>
      <c r="Z35" s="166"/>
      <c r="AA35" s="166"/>
      <c r="AB35" s="166"/>
      <c r="AC35" s="166"/>
      <c r="AD35" s="166"/>
      <c r="AE35" s="166"/>
      <c r="AF35" s="41"/>
      <c r="AG35" s="41"/>
    </row>
    <row r="36" spans="1:33" s="35" customFormat="1">
      <c r="A36" s="52"/>
      <c r="B36" s="377"/>
      <c r="C36" s="376"/>
      <c r="D36" s="2"/>
      <c r="E36" s="2"/>
      <c r="F36" s="2"/>
      <c r="G36" s="2"/>
      <c r="H36" s="2"/>
      <c r="I36" s="2"/>
      <c r="J36" s="2"/>
      <c r="K36" s="2"/>
      <c r="L36" s="23"/>
      <c r="M36" s="23"/>
      <c r="N36" s="23"/>
      <c r="O36" s="185" t="s">
        <v>1</v>
      </c>
      <c r="P36" s="179">
        <v>4.5</v>
      </c>
      <c r="Q36" s="179">
        <v>11.8</v>
      </c>
      <c r="R36" s="179">
        <v>23.6</v>
      </c>
      <c r="S36" s="179">
        <v>30.9</v>
      </c>
      <c r="T36" s="179">
        <v>18.2</v>
      </c>
      <c r="U36" s="179">
        <v>10.9</v>
      </c>
      <c r="V36" s="166"/>
      <c r="W36" s="162"/>
      <c r="X36" s="166"/>
      <c r="Y36" s="166"/>
      <c r="Z36" s="166"/>
      <c r="AA36" s="166"/>
      <c r="AB36" s="166"/>
      <c r="AC36" s="166"/>
      <c r="AD36" s="166"/>
      <c r="AE36" s="166"/>
      <c r="AF36" s="41"/>
      <c r="AG36" s="41"/>
    </row>
    <row r="37" spans="1:33" s="35" customFormat="1">
      <c r="A37" s="52"/>
      <c r="B37" s="377"/>
      <c r="C37" s="376"/>
      <c r="D37" s="2"/>
      <c r="E37" s="2"/>
      <c r="F37" s="2"/>
      <c r="G37" s="2"/>
      <c r="H37" s="2"/>
      <c r="I37" s="2"/>
      <c r="J37" s="2"/>
      <c r="K37" s="2"/>
      <c r="L37" s="23"/>
      <c r="M37" s="23"/>
      <c r="N37" s="23"/>
      <c r="O37" s="185" t="s">
        <v>48</v>
      </c>
      <c r="P37" s="163">
        <v>12.6</v>
      </c>
      <c r="Q37" s="163">
        <v>13.3</v>
      </c>
      <c r="R37" s="163">
        <v>26.1</v>
      </c>
      <c r="S37" s="165">
        <v>24.6</v>
      </c>
      <c r="T37" s="192">
        <v>15.4</v>
      </c>
      <c r="U37" s="164">
        <v>7.8</v>
      </c>
      <c r="V37" s="166"/>
      <c r="W37" s="162"/>
      <c r="X37" s="166"/>
      <c r="Y37" s="166"/>
      <c r="Z37" s="166"/>
      <c r="AA37" s="166"/>
      <c r="AB37" s="166"/>
      <c r="AC37" s="166"/>
      <c r="AD37" s="166"/>
      <c r="AE37" s="166"/>
      <c r="AF37" s="41"/>
      <c r="AG37" s="41"/>
    </row>
    <row r="38" spans="1:33" s="35" customFormat="1" ht="14.25" thickBot="1">
      <c r="A38" s="52"/>
      <c r="B38" s="378"/>
      <c r="C38" s="379"/>
      <c r="D38" s="2"/>
      <c r="E38" s="2"/>
      <c r="F38" s="2"/>
      <c r="G38" s="2"/>
      <c r="H38" s="2"/>
      <c r="I38" s="2"/>
      <c r="J38" s="2"/>
      <c r="K38" s="2"/>
      <c r="L38" s="23"/>
      <c r="M38" s="23"/>
      <c r="N38" s="23"/>
      <c r="O38" s="185" t="s">
        <v>49</v>
      </c>
      <c r="P38" s="163">
        <v>11.2</v>
      </c>
      <c r="Q38" s="163">
        <v>14.6</v>
      </c>
      <c r="R38" s="163">
        <v>36.200000000000003</v>
      </c>
      <c r="S38" s="165">
        <v>25.2</v>
      </c>
      <c r="T38" s="192">
        <v>9.5</v>
      </c>
      <c r="U38" s="164">
        <v>3.2</v>
      </c>
      <c r="V38" s="166"/>
      <c r="W38" s="162"/>
      <c r="X38" s="166"/>
      <c r="Y38" s="166"/>
      <c r="Z38" s="166"/>
      <c r="AA38" s="166"/>
      <c r="AB38" s="166"/>
      <c r="AC38" s="166"/>
      <c r="AD38" s="166"/>
      <c r="AE38" s="166"/>
      <c r="AF38" s="41"/>
      <c r="AG38" s="41"/>
    </row>
    <row r="39" spans="1:33" s="35" customFormat="1">
      <c r="A39" s="52"/>
      <c r="B39" s="50"/>
      <c r="C39" s="50"/>
      <c r="D39" s="2"/>
      <c r="E39" s="2"/>
      <c r="F39" s="2"/>
      <c r="G39" s="2"/>
      <c r="H39" s="2"/>
      <c r="I39" s="2"/>
      <c r="J39" s="2"/>
      <c r="K39" s="2"/>
      <c r="L39" s="23"/>
      <c r="M39" s="23"/>
      <c r="N39" s="23"/>
      <c r="O39" s="185"/>
      <c r="P39" s="166"/>
      <c r="Q39" s="166"/>
      <c r="R39" s="166"/>
      <c r="S39" s="166"/>
      <c r="T39" s="166"/>
      <c r="U39" s="166"/>
      <c r="V39" s="166"/>
      <c r="W39" s="162"/>
      <c r="X39" s="166"/>
      <c r="Y39" s="166"/>
      <c r="Z39" s="166"/>
      <c r="AA39" s="166"/>
      <c r="AB39" s="166"/>
      <c r="AC39" s="166"/>
      <c r="AD39" s="166"/>
      <c r="AE39" s="166"/>
      <c r="AF39" s="41"/>
      <c r="AG39" s="41"/>
    </row>
    <row r="40" spans="1:33" s="35" customFormat="1">
      <c r="A40" s="52"/>
      <c r="B40" s="50"/>
      <c r="C40" s="50"/>
      <c r="D40" s="2"/>
      <c r="E40" s="2"/>
      <c r="F40" s="2"/>
      <c r="G40" s="2"/>
      <c r="H40" s="2"/>
      <c r="I40" s="2"/>
      <c r="J40" s="2"/>
      <c r="K40" s="2"/>
      <c r="L40" s="23"/>
      <c r="M40" s="23"/>
      <c r="N40" s="23"/>
      <c r="O40" s="166"/>
      <c r="P40" s="185"/>
      <c r="Q40" s="166"/>
      <c r="R40" s="166"/>
      <c r="S40" s="166"/>
      <c r="T40" s="166"/>
      <c r="U40" s="166"/>
      <c r="V40" s="166"/>
      <c r="W40" s="166"/>
      <c r="X40" s="166"/>
      <c r="Y40" s="166"/>
      <c r="Z40" s="166"/>
      <c r="AA40" s="166"/>
      <c r="AB40" s="166"/>
      <c r="AC40" s="166"/>
      <c r="AD40" s="166"/>
      <c r="AE40" s="166"/>
      <c r="AF40" s="41"/>
      <c r="AG40" s="41"/>
    </row>
    <row r="41" spans="1:33" ht="12" customHeight="1">
      <c r="A41" s="80"/>
      <c r="B41" s="122"/>
      <c r="C41" s="123"/>
      <c r="D41" s="80"/>
      <c r="E41" s="80"/>
      <c r="F41" s="80"/>
      <c r="G41" s="80"/>
      <c r="H41" s="80"/>
      <c r="I41" s="80"/>
      <c r="J41" s="80"/>
      <c r="K41" s="80"/>
    </row>
    <row r="42" spans="1:33" ht="12" customHeight="1">
      <c r="A42" s="80"/>
      <c r="B42" s="122"/>
      <c r="C42" s="123"/>
      <c r="D42" s="80"/>
      <c r="E42" s="80"/>
      <c r="F42" s="80"/>
      <c r="G42" s="80"/>
      <c r="H42" s="80"/>
      <c r="I42" s="80"/>
      <c r="J42" s="80"/>
      <c r="K42" s="80"/>
    </row>
    <row r="43" spans="1:33" ht="12" customHeight="1">
      <c r="A43" s="80"/>
      <c r="B43" s="122"/>
      <c r="C43" s="123"/>
      <c r="D43" s="80"/>
      <c r="E43" s="80"/>
      <c r="F43" s="80"/>
      <c r="G43" s="80"/>
      <c r="H43" s="80"/>
      <c r="I43" s="80"/>
      <c r="J43" s="80"/>
      <c r="K43" s="80"/>
    </row>
    <row r="44" spans="1:33" s="35" customFormat="1" ht="14.25" thickBot="1">
      <c r="A44" s="52"/>
      <c r="B44" s="52"/>
      <c r="C44" s="52"/>
      <c r="D44" s="52"/>
      <c r="E44" s="52"/>
      <c r="F44" s="52"/>
      <c r="G44" s="52"/>
      <c r="H44" s="52"/>
      <c r="I44" s="52"/>
      <c r="J44" s="52"/>
      <c r="K44" s="52"/>
      <c r="L44" s="23"/>
      <c r="M44" s="23"/>
      <c r="N44" s="23"/>
      <c r="O44" s="166"/>
      <c r="P44" s="166"/>
      <c r="Q44" s="166"/>
      <c r="R44" s="166"/>
      <c r="S44" s="166"/>
      <c r="T44" s="166"/>
      <c r="U44" s="166"/>
      <c r="V44" s="166"/>
      <c r="W44" s="166"/>
      <c r="X44" s="166"/>
      <c r="Y44" s="166"/>
      <c r="Z44" s="166"/>
      <c r="AA44" s="166"/>
      <c r="AB44" s="166"/>
      <c r="AC44" s="166"/>
      <c r="AD44" s="166"/>
      <c r="AE44" s="166"/>
      <c r="AF44" s="41"/>
      <c r="AG44" s="41"/>
    </row>
    <row r="45" spans="1:33" ht="13.5" customHeight="1">
      <c r="A45" s="80"/>
      <c r="B45" s="351" t="s">
        <v>69</v>
      </c>
      <c r="C45" s="352"/>
      <c r="D45" s="352"/>
      <c r="E45" s="352"/>
      <c r="F45" s="352"/>
      <c r="G45" s="352"/>
      <c r="H45" s="352"/>
      <c r="I45" s="352"/>
      <c r="J45" s="352"/>
      <c r="K45" s="353"/>
      <c r="L45" s="114"/>
      <c r="M45" s="114"/>
      <c r="N45" s="114"/>
    </row>
    <row r="46" spans="1:33">
      <c r="A46" s="80"/>
      <c r="B46" s="354"/>
      <c r="C46" s="355"/>
      <c r="D46" s="355"/>
      <c r="E46" s="355"/>
      <c r="F46" s="355"/>
      <c r="G46" s="355"/>
      <c r="H46" s="355"/>
      <c r="I46" s="355"/>
      <c r="J46" s="355"/>
      <c r="K46" s="356"/>
      <c r="L46" s="114"/>
      <c r="M46" s="114"/>
      <c r="N46" s="114"/>
    </row>
    <row r="47" spans="1:33">
      <c r="A47" s="80"/>
      <c r="B47" s="354"/>
      <c r="C47" s="355"/>
      <c r="D47" s="355"/>
      <c r="E47" s="355"/>
      <c r="F47" s="355"/>
      <c r="G47" s="355"/>
      <c r="H47" s="355"/>
      <c r="I47" s="355"/>
      <c r="J47" s="355"/>
      <c r="K47" s="356"/>
      <c r="L47" s="114"/>
      <c r="M47" s="114"/>
      <c r="N47" s="114"/>
    </row>
    <row r="48" spans="1:33">
      <c r="A48" s="80"/>
      <c r="B48" s="354"/>
      <c r="C48" s="355"/>
      <c r="D48" s="355"/>
      <c r="E48" s="355"/>
      <c r="F48" s="355"/>
      <c r="G48" s="355"/>
      <c r="H48" s="355"/>
      <c r="I48" s="355"/>
      <c r="J48" s="355"/>
      <c r="K48" s="356"/>
      <c r="L48" s="78"/>
      <c r="M48" s="78"/>
      <c r="N48" s="78"/>
    </row>
    <row r="49" spans="1:31">
      <c r="A49" s="80"/>
      <c r="B49" s="354"/>
      <c r="C49" s="355"/>
      <c r="D49" s="355"/>
      <c r="E49" s="355"/>
      <c r="F49" s="355"/>
      <c r="G49" s="355"/>
      <c r="H49" s="355"/>
      <c r="I49" s="355"/>
      <c r="J49" s="355"/>
      <c r="K49" s="356"/>
      <c r="L49" s="78"/>
      <c r="M49" s="78"/>
      <c r="N49" s="78"/>
    </row>
    <row r="50" spans="1:31">
      <c r="A50" s="80"/>
      <c r="B50" s="354"/>
      <c r="C50" s="355"/>
      <c r="D50" s="355"/>
      <c r="E50" s="355"/>
      <c r="F50" s="355"/>
      <c r="G50" s="355"/>
      <c r="H50" s="355"/>
      <c r="I50" s="355"/>
      <c r="J50" s="355"/>
      <c r="K50" s="356"/>
      <c r="L50" s="78"/>
      <c r="M50" s="78"/>
      <c r="N50" s="78"/>
    </row>
    <row r="51" spans="1:31" ht="14.25" thickBot="1">
      <c r="A51" s="80"/>
      <c r="B51" s="357"/>
      <c r="C51" s="358"/>
      <c r="D51" s="358"/>
      <c r="E51" s="358"/>
      <c r="F51" s="358"/>
      <c r="G51" s="358"/>
      <c r="H51" s="358"/>
      <c r="I51" s="358"/>
      <c r="J51" s="358"/>
      <c r="K51" s="359"/>
      <c r="L51" s="78"/>
      <c r="M51" s="78"/>
      <c r="N51" s="78"/>
    </row>
    <row r="52" spans="1:31" ht="14.25" thickBot="1">
      <c r="A52" s="80"/>
      <c r="B52" s="53"/>
      <c r="C52" s="53"/>
      <c r="D52" s="53"/>
      <c r="E52" s="53"/>
      <c r="F52" s="53"/>
      <c r="G52" s="53"/>
      <c r="H52" s="53"/>
      <c r="I52" s="53"/>
      <c r="J52" s="53"/>
      <c r="K52" s="53"/>
      <c r="L52" s="78"/>
      <c r="M52" s="78"/>
      <c r="N52" s="78"/>
    </row>
    <row r="53" spans="1:31">
      <c r="A53" s="80"/>
      <c r="B53" s="351" t="s">
        <v>79</v>
      </c>
      <c r="C53" s="352"/>
      <c r="D53" s="352"/>
      <c r="E53" s="352"/>
      <c r="F53" s="352"/>
      <c r="G53" s="352"/>
      <c r="H53" s="352"/>
      <c r="I53" s="352"/>
      <c r="J53" s="352"/>
      <c r="K53" s="353"/>
      <c r="L53" s="115"/>
      <c r="M53" s="115"/>
      <c r="N53" s="115"/>
    </row>
    <row r="54" spans="1:31">
      <c r="A54" s="80"/>
      <c r="B54" s="354"/>
      <c r="C54" s="355"/>
      <c r="D54" s="355"/>
      <c r="E54" s="355"/>
      <c r="F54" s="355"/>
      <c r="G54" s="355"/>
      <c r="H54" s="355"/>
      <c r="I54" s="355"/>
      <c r="J54" s="355"/>
      <c r="K54" s="356"/>
      <c r="L54" s="115"/>
      <c r="M54" s="115"/>
      <c r="N54" s="115"/>
    </row>
    <row r="55" spans="1:31">
      <c r="A55" s="80"/>
      <c r="B55" s="354"/>
      <c r="C55" s="355"/>
      <c r="D55" s="355"/>
      <c r="E55" s="355"/>
      <c r="F55" s="355"/>
      <c r="G55" s="355"/>
      <c r="H55" s="355"/>
      <c r="I55" s="355"/>
      <c r="J55" s="355"/>
      <c r="K55" s="356"/>
      <c r="L55" s="115"/>
      <c r="M55" s="115"/>
      <c r="N55" s="115"/>
    </row>
    <row r="56" spans="1:31">
      <c r="A56" s="80"/>
      <c r="B56" s="354"/>
      <c r="C56" s="355"/>
      <c r="D56" s="355"/>
      <c r="E56" s="355"/>
      <c r="F56" s="355"/>
      <c r="G56" s="355"/>
      <c r="H56" s="355"/>
      <c r="I56" s="355"/>
      <c r="J56" s="355"/>
      <c r="K56" s="356"/>
      <c r="L56" s="78"/>
      <c r="M56" s="78"/>
      <c r="N56" s="78"/>
    </row>
    <row r="57" spans="1:31" s="80" customFormat="1">
      <c r="B57" s="354"/>
      <c r="C57" s="355"/>
      <c r="D57" s="355"/>
      <c r="E57" s="355"/>
      <c r="F57" s="355"/>
      <c r="G57" s="355"/>
      <c r="H57" s="355"/>
      <c r="I57" s="355"/>
      <c r="J57" s="355"/>
      <c r="K57" s="356"/>
      <c r="L57" s="78"/>
      <c r="M57" s="78"/>
      <c r="N57" s="78"/>
      <c r="O57" s="186"/>
      <c r="P57" s="186"/>
      <c r="Q57" s="186"/>
      <c r="R57" s="186"/>
      <c r="S57" s="186"/>
      <c r="T57" s="186"/>
      <c r="U57" s="186"/>
      <c r="V57" s="187"/>
      <c r="W57" s="187"/>
      <c r="X57" s="187"/>
      <c r="Y57" s="187"/>
      <c r="Z57" s="187"/>
      <c r="AA57" s="187"/>
      <c r="AB57" s="187"/>
      <c r="AC57" s="187"/>
      <c r="AD57" s="187"/>
      <c r="AE57" s="187"/>
    </row>
    <row r="58" spans="1:31" s="80" customFormat="1">
      <c r="B58" s="354"/>
      <c r="C58" s="355"/>
      <c r="D58" s="355"/>
      <c r="E58" s="355"/>
      <c r="F58" s="355"/>
      <c r="G58" s="355"/>
      <c r="H58" s="355"/>
      <c r="I58" s="355"/>
      <c r="J58" s="355"/>
      <c r="K58" s="356"/>
      <c r="L58" s="78"/>
      <c r="M58" s="78"/>
      <c r="N58" s="78"/>
      <c r="O58" s="186"/>
      <c r="P58" s="186"/>
      <c r="Q58" s="186"/>
      <c r="R58" s="186"/>
      <c r="S58" s="186"/>
      <c r="T58" s="186"/>
      <c r="U58" s="186"/>
      <c r="V58" s="187"/>
      <c r="W58" s="187"/>
      <c r="X58" s="187"/>
      <c r="Y58" s="187"/>
      <c r="Z58" s="187"/>
      <c r="AA58" s="187"/>
      <c r="AB58" s="187"/>
      <c r="AC58" s="187"/>
      <c r="AD58" s="187"/>
      <c r="AE58" s="187"/>
    </row>
    <row r="59" spans="1:31" s="80" customFormat="1" ht="14.25" thickBot="1">
      <c r="B59" s="357"/>
      <c r="C59" s="358"/>
      <c r="D59" s="358"/>
      <c r="E59" s="358"/>
      <c r="F59" s="358"/>
      <c r="G59" s="358"/>
      <c r="H59" s="358"/>
      <c r="I59" s="358"/>
      <c r="J59" s="358"/>
      <c r="K59" s="359"/>
      <c r="L59" s="78"/>
      <c r="M59" s="78"/>
      <c r="N59" s="78"/>
      <c r="O59" s="186"/>
      <c r="P59" s="186"/>
      <c r="Q59" s="186"/>
      <c r="R59" s="186"/>
      <c r="S59" s="186"/>
      <c r="T59" s="186"/>
      <c r="U59" s="186"/>
      <c r="V59" s="187"/>
      <c r="W59" s="187"/>
      <c r="X59" s="187"/>
      <c r="Y59" s="187"/>
      <c r="Z59" s="187"/>
      <c r="AA59" s="187"/>
      <c r="AB59" s="187"/>
      <c r="AC59" s="187"/>
      <c r="AD59" s="187"/>
      <c r="AE59" s="187"/>
    </row>
    <row r="60" spans="1:31" s="80" customFormat="1">
      <c r="L60" s="116"/>
      <c r="M60" s="116"/>
      <c r="N60" s="116"/>
      <c r="O60" s="186"/>
      <c r="P60" s="186"/>
      <c r="Q60" s="186"/>
      <c r="R60" s="186"/>
      <c r="S60" s="186"/>
      <c r="T60" s="186"/>
      <c r="U60" s="186"/>
      <c r="V60" s="187"/>
      <c r="W60" s="187"/>
      <c r="X60" s="187"/>
      <c r="Y60" s="187"/>
      <c r="Z60" s="187"/>
      <c r="AA60" s="187"/>
      <c r="AB60" s="187"/>
      <c r="AC60" s="187"/>
      <c r="AD60" s="187"/>
      <c r="AE60" s="187"/>
    </row>
    <row r="61" spans="1:31" s="1" customFormat="1">
      <c r="A61" s="80"/>
      <c r="B61" s="80"/>
      <c r="C61" s="80"/>
      <c r="D61" s="80"/>
      <c r="E61" s="80"/>
      <c r="F61" s="80"/>
      <c r="G61" s="80"/>
      <c r="H61" s="80"/>
      <c r="I61" s="80"/>
      <c r="J61" s="80"/>
      <c r="K61" s="80"/>
      <c r="L61" s="79"/>
      <c r="M61" s="79"/>
      <c r="N61" s="79"/>
      <c r="O61" s="186"/>
      <c r="P61" s="186"/>
      <c r="Q61" s="186"/>
      <c r="R61" s="186"/>
      <c r="S61" s="186"/>
      <c r="T61" s="186"/>
      <c r="U61" s="186"/>
      <c r="V61" s="187"/>
      <c r="W61" s="187"/>
      <c r="X61" s="187"/>
      <c r="Y61" s="187"/>
      <c r="Z61" s="187"/>
      <c r="AA61" s="187"/>
      <c r="AB61" s="187"/>
      <c r="AC61" s="187"/>
      <c r="AD61" s="187"/>
      <c r="AE61" s="187"/>
    </row>
    <row r="62" spans="1:31" s="110" customFormat="1">
      <c r="L62" s="79"/>
      <c r="M62" s="79"/>
      <c r="N62" s="79"/>
      <c r="O62" s="186"/>
      <c r="P62" s="186"/>
      <c r="Q62" s="186"/>
      <c r="R62" s="186"/>
      <c r="S62" s="186"/>
      <c r="T62" s="186"/>
      <c r="U62" s="186"/>
      <c r="V62" s="187"/>
      <c r="W62" s="187"/>
      <c r="X62" s="187"/>
      <c r="Y62" s="187"/>
      <c r="Z62" s="187"/>
      <c r="AA62" s="187"/>
      <c r="AB62" s="187"/>
      <c r="AC62" s="187"/>
      <c r="AD62" s="187"/>
      <c r="AE62" s="187"/>
    </row>
    <row r="63" spans="1:31" s="110" customFormat="1">
      <c r="L63" s="79"/>
      <c r="M63" s="79"/>
      <c r="N63" s="79"/>
      <c r="O63" s="186"/>
      <c r="P63" s="186"/>
      <c r="Q63" s="186"/>
      <c r="R63" s="186"/>
      <c r="S63" s="186"/>
      <c r="T63" s="186"/>
      <c r="U63" s="186"/>
      <c r="V63" s="187"/>
      <c r="W63" s="187"/>
      <c r="X63" s="187"/>
      <c r="Y63" s="187"/>
      <c r="Z63" s="187"/>
      <c r="AA63" s="187"/>
      <c r="AB63" s="187"/>
      <c r="AC63" s="187"/>
      <c r="AD63" s="187"/>
      <c r="AE63" s="187"/>
    </row>
    <row r="64" spans="1:31" s="110" customFormat="1">
      <c r="O64" s="186"/>
      <c r="P64" s="186"/>
      <c r="Q64" s="186"/>
      <c r="R64" s="186"/>
      <c r="S64" s="186"/>
      <c r="T64" s="186"/>
      <c r="U64" s="186"/>
      <c r="V64" s="187"/>
      <c r="W64" s="187"/>
      <c r="X64" s="187"/>
      <c r="Y64" s="187"/>
      <c r="Z64" s="187"/>
      <c r="AA64" s="187"/>
      <c r="AB64" s="187"/>
      <c r="AC64" s="187"/>
      <c r="AD64" s="187"/>
      <c r="AE64" s="187"/>
    </row>
    <row r="65" spans="15:31" s="79" customFormat="1">
      <c r="O65" s="186"/>
      <c r="P65" s="186"/>
      <c r="Q65" s="186"/>
      <c r="R65" s="186"/>
      <c r="S65" s="186"/>
      <c r="T65" s="186"/>
      <c r="U65" s="186"/>
      <c r="V65" s="187"/>
      <c r="W65" s="187"/>
      <c r="X65" s="187"/>
      <c r="Y65" s="187"/>
      <c r="Z65" s="187"/>
      <c r="AA65" s="187"/>
      <c r="AB65" s="187"/>
      <c r="AC65" s="187"/>
      <c r="AD65" s="187"/>
      <c r="AE65" s="187"/>
    </row>
    <row r="66" spans="15:31" s="79" customFormat="1">
      <c r="O66" s="186"/>
      <c r="P66" s="186"/>
      <c r="Q66" s="186"/>
      <c r="R66" s="186"/>
      <c r="S66" s="186"/>
      <c r="T66" s="186"/>
      <c r="U66" s="186"/>
      <c r="V66" s="187"/>
      <c r="W66" s="187"/>
      <c r="X66" s="187"/>
      <c r="Y66" s="187"/>
      <c r="Z66" s="187"/>
      <c r="AA66" s="187"/>
      <c r="AB66" s="187"/>
      <c r="AC66" s="187"/>
      <c r="AD66" s="187"/>
      <c r="AE66" s="187"/>
    </row>
    <row r="67" spans="15:31" s="79" customFormat="1">
      <c r="O67" s="186"/>
      <c r="P67" s="186"/>
      <c r="Q67" s="186"/>
      <c r="R67" s="186"/>
      <c r="S67" s="186"/>
      <c r="T67" s="186"/>
      <c r="U67" s="186"/>
      <c r="V67" s="187"/>
      <c r="W67" s="187"/>
      <c r="X67" s="187"/>
      <c r="Y67" s="187"/>
      <c r="Z67" s="187"/>
      <c r="AA67" s="187"/>
      <c r="AB67" s="187"/>
      <c r="AC67" s="187"/>
      <c r="AD67" s="187"/>
      <c r="AE67" s="187"/>
    </row>
    <row r="68" spans="15:31" s="79" customFormat="1">
      <c r="O68" s="186"/>
      <c r="P68" s="186"/>
      <c r="Q68" s="186"/>
      <c r="R68" s="186"/>
      <c r="S68" s="186"/>
      <c r="T68" s="186"/>
      <c r="U68" s="186"/>
      <c r="V68" s="187"/>
      <c r="W68" s="187"/>
      <c r="X68" s="187"/>
      <c r="Y68" s="187"/>
      <c r="Z68" s="187"/>
      <c r="AA68" s="187"/>
      <c r="AB68" s="187"/>
      <c r="AC68" s="187"/>
      <c r="AD68" s="187"/>
      <c r="AE68" s="187"/>
    </row>
    <row r="69" spans="15:31" s="79" customFormat="1">
      <c r="O69" s="186"/>
      <c r="P69" s="186"/>
      <c r="Q69" s="186"/>
      <c r="R69" s="186"/>
      <c r="S69" s="186"/>
      <c r="T69" s="186"/>
      <c r="U69" s="186"/>
      <c r="V69" s="187"/>
      <c r="W69" s="187"/>
      <c r="X69" s="187"/>
      <c r="Y69" s="187"/>
      <c r="Z69" s="187"/>
      <c r="AA69" s="187"/>
      <c r="AB69" s="187"/>
      <c r="AC69" s="187"/>
      <c r="AD69" s="187"/>
      <c r="AE69" s="187"/>
    </row>
    <row r="70" spans="15:31" s="79" customFormat="1">
      <c r="O70" s="186"/>
      <c r="P70" s="186"/>
      <c r="Q70" s="186"/>
      <c r="R70" s="186"/>
      <c r="S70" s="186"/>
      <c r="T70" s="186"/>
      <c r="U70" s="186"/>
      <c r="V70" s="187"/>
      <c r="W70" s="187"/>
      <c r="X70" s="187"/>
      <c r="Y70" s="187"/>
      <c r="Z70" s="187"/>
      <c r="AA70" s="187"/>
      <c r="AB70" s="187"/>
      <c r="AC70" s="187"/>
      <c r="AD70" s="187"/>
      <c r="AE70" s="187"/>
    </row>
    <row r="71" spans="15:31" s="79" customFormat="1">
      <c r="O71" s="186"/>
      <c r="P71" s="186"/>
      <c r="Q71" s="186"/>
      <c r="R71" s="186"/>
      <c r="S71" s="186"/>
      <c r="T71" s="186"/>
      <c r="U71" s="186"/>
      <c r="V71" s="187"/>
      <c r="W71" s="187"/>
      <c r="X71" s="187"/>
      <c r="Y71" s="187"/>
      <c r="Z71" s="187"/>
      <c r="AA71" s="187"/>
      <c r="AB71" s="187"/>
      <c r="AC71" s="187"/>
      <c r="AD71" s="187"/>
      <c r="AE71" s="187"/>
    </row>
    <row r="72" spans="15:31" s="79" customFormat="1">
      <c r="O72" s="186"/>
      <c r="P72" s="186"/>
      <c r="Q72" s="186"/>
      <c r="R72" s="186"/>
      <c r="S72" s="186"/>
      <c r="T72" s="186"/>
      <c r="U72" s="186"/>
      <c r="V72" s="187"/>
      <c r="W72" s="187"/>
      <c r="X72" s="187"/>
      <c r="Y72" s="187"/>
      <c r="Z72" s="187"/>
      <c r="AA72" s="187"/>
      <c r="AB72" s="187"/>
      <c r="AC72" s="187"/>
      <c r="AD72" s="187"/>
      <c r="AE72" s="187"/>
    </row>
    <row r="73" spans="15:31" s="79" customFormat="1">
      <c r="O73" s="186"/>
      <c r="P73" s="186"/>
      <c r="Q73" s="186"/>
      <c r="R73" s="186"/>
      <c r="S73" s="186"/>
      <c r="T73" s="186"/>
      <c r="U73" s="186"/>
      <c r="V73" s="187"/>
      <c r="W73" s="187"/>
      <c r="X73" s="187"/>
      <c r="Y73" s="187"/>
      <c r="Z73" s="187"/>
      <c r="AA73" s="187"/>
      <c r="AB73" s="187"/>
      <c r="AC73" s="187"/>
      <c r="AD73" s="187"/>
      <c r="AE73" s="187"/>
    </row>
    <row r="74" spans="15:31" s="79" customFormat="1">
      <c r="O74" s="186"/>
      <c r="P74" s="186"/>
      <c r="Q74" s="186"/>
      <c r="R74" s="186"/>
      <c r="S74" s="186"/>
      <c r="T74" s="186"/>
      <c r="U74" s="186"/>
      <c r="V74" s="187"/>
      <c r="W74" s="187"/>
      <c r="X74" s="187"/>
      <c r="Y74" s="187"/>
      <c r="Z74" s="187"/>
      <c r="AA74" s="187"/>
      <c r="AB74" s="187"/>
      <c r="AC74" s="187"/>
      <c r="AD74" s="187"/>
      <c r="AE74" s="187"/>
    </row>
    <row r="75" spans="15:31" s="79" customFormat="1">
      <c r="O75" s="186"/>
      <c r="P75" s="186"/>
      <c r="Q75" s="186"/>
      <c r="R75" s="186"/>
      <c r="S75" s="186"/>
      <c r="T75" s="186"/>
      <c r="U75" s="186"/>
      <c r="V75" s="187"/>
      <c r="W75" s="187"/>
      <c r="X75" s="187"/>
      <c r="Y75" s="187"/>
      <c r="Z75" s="187"/>
      <c r="AA75" s="187"/>
      <c r="AB75" s="187"/>
      <c r="AC75" s="187"/>
      <c r="AD75" s="187"/>
      <c r="AE75" s="187"/>
    </row>
    <row r="76" spans="15:31" s="79" customFormat="1">
      <c r="O76" s="186"/>
      <c r="P76" s="186"/>
      <c r="Q76" s="186"/>
      <c r="R76" s="186"/>
      <c r="S76" s="186"/>
      <c r="T76" s="186"/>
      <c r="U76" s="186"/>
      <c r="V76" s="187"/>
      <c r="W76" s="187"/>
      <c r="X76" s="187"/>
      <c r="Y76" s="187"/>
      <c r="Z76" s="187"/>
      <c r="AA76" s="187"/>
      <c r="AB76" s="187"/>
      <c r="AC76" s="187"/>
      <c r="AD76" s="187"/>
      <c r="AE76" s="187"/>
    </row>
    <row r="77" spans="15:31" s="79" customFormat="1">
      <c r="O77" s="186"/>
      <c r="P77" s="186"/>
      <c r="Q77" s="186"/>
      <c r="R77" s="186"/>
      <c r="S77" s="186"/>
      <c r="T77" s="186"/>
      <c r="U77" s="186"/>
      <c r="V77" s="187"/>
      <c r="W77" s="187"/>
      <c r="X77" s="187"/>
      <c r="Y77" s="187"/>
      <c r="Z77" s="187"/>
      <c r="AA77" s="187"/>
      <c r="AB77" s="187"/>
      <c r="AC77" s="187"/>
      <c r="AD77" s="187"/>
      <c r="AE77" s="187"/>
    </row>
    <row r="78" spans="15:31" s="79" customFormat="1">
      <c r="O78" s="186"/>
      <c r="P78" s="186"/>
      <c r="Q78" s="186"/>
      <c r="R78" s="186"/>
      <c r="S78" s="186"/>
      <c r="T78" s="186"/>
      <c r="U78" s="186"/>
      <c r="V78" s="187"/>
      <c r="W78" s="187"/>
      <c r="X78" s="187"/>
      <c r="Y78" s="187"/>
      <c r="Z78" s="187"/>
      <c r="AA78" s="187"/>
      <c r="AB78" s="187"/>
      <c r="AC78" s="187"/>
      <c r="AD78" s="187"/>
      <c r="AE78" s="187"/>
    </row>
    <row r="79" spans="15:31" s="79" customFormat="1">
      <c r="O79" s="186"/>
      <c r="P79" s="186"/>
      <c r="Q79" s="186"/>
      <c r="R79" s="186"/>
      <c r="S79" s="186"/>
      <c r="T79" s="186"/>
      <c r="U79" s="186"/>
      <c r="V79" s="187"/>
      <c r="W79" s="187"/>
      <c r="X79" s="187"/>
      <c r="Y79" s="187"/>
      <c r="Z79" s="187"/>
      <c r="AA79" s="187"/>
      <c r="AB79" s="187"/>
      <c r="AC79" s="187"/>
      <c r="AD79" s="187"/>
      <c r="AE79" s="187"/>
    </row>
    <row r="80" spans="15:31" s="79" customFormat="1">
      <c r="O80" s="186"/>
      <c r="P80" s="186"/>
      <c r="Q80" s="186"/>
      <c r="R80" s="186"/>
      <c r="S80" s="186"/>
      <c r="T80" s="186"/>
      <c r="U80" s="186"/>
      <c r="V80" s="187"/>
      <c r="W80" s="187"/>
      <c r="X80" s="187"/>
      <c r="Y80" s="187"/>
      <c r="Z80" s="187"/>
      <c r="AA80" s="187"/>
      <c r="AB80" s="187"/>
      <c r="AC80" s="187"/>
      <c r="AD80" s="187"/>
      <c r="AE80" s="187"/>
    </row>
    <row r="81" spans="15:31" s="79" customFormat="1">
      <c r="O81" s="186"/>
      <c r="P81" s="186"/>
      <c r="Q81" s="186"/>
      <c r="R81" s="186"/>
      <c r="S81" s="186"/>
      <c r="T81" s="186"/>
      <c r="U81" s="186"/>
      <c r="V81" s="187"/>
      <c r="W81" s="187"/>
      <c r="X81" s="187"/>
      <c r="Y81" s="187"/>
      <c r="Z81" s="187"/>
      <c r="AA81" s="187"/>
      <c r="AB81" s="187"/>
      <c r="AC81" s="187"/>
      <c r="AD81" s="187"/>
      <c r="AE81" s="187"/>
    </row>
    <row r="82" spans="15:31" s="79" customFormat="1">
      <c r="O82" s="186"/>
      <c r="P82" s="186"/>
      <c r="Q82" s="186"/>
      <c r="R82" s="186"/>
      <c r="S82" s="186"/>
      <c r="T82" s="186"/>
      <c r="U82" s="186"/>
      <c r="V82" s="187"/>
      <c r="W82" s="187"/>
      <c r="X82" s="187"/>
      <c r="Y82" s="187"/>
      <c r="Z82" s="187"/>
      <c r="AA82" s="187"/>
      <c r="AB82" s="187"/>
      <c r="AC82" s="187"/>
      <c r="AD82" s="187"/>
      <c r="AE82" s="187"/>
    </row>
    <row r="83" spans="15:31" s="79" customFormat="1">
      <c r="O83" s="186"/>
      <c r="P83" s="186"/>
      <c r="Q83" s="186"/>
      <c r="R83" s="186"/>
      <c r="S83" s="186"/>
      <c r="T83" s="186"/>
      <c r="U83" s="186"/>
      <c r="V83" s="187"/>
      <c r="W83" s="187"/>
      <c r="X83" s="187"/>
      <c r="Y83" s="187"/>
      <c r="Z83" s="187"/>
      <c r="AA83" s="187"/>
      <c r="AB83" s="187"/>
      <c r="AC83" s="187"/>
      <c r="AD83" s="187"/>
      <c r="AE83" s="187"/>
    </row>
    <row r="84" spans="15:31" s="79" customFormat="1">
      <c r="O84" s="186"/>
      <c r="P84" s="186"/>
      <c r="Q84" s="186"/>
      <c r="R84" s="186"/>
      <c r="S84" s="186"/>
      <c r="T84" s="186"/>
      <c r="U84" s="186"/>
      <c r="V84" s="187"/>
      <c r="W84" s="187"/>
      <c r="X84" s="187"/>
      <c r="Y84" s="187"/>
      <c r="Z84" s="187"/>
      <c r="AA84" s="187"/>
      <c r="AB84" s="187"/>
      <c r="AC84" s="187"/>
      <c r="AD84" s="187"/>
      <c r="AE84" s="187"/>
    </row>
    <row r="85" spans="15:31" s="79" customFormat="1">
      <c r="O85" s="186"/>
      <c r="P85" s="186"/>
      <c r="Q85" s="186"/>
      <c r="R85" s="186"/>
      <c r="S85" s="186"/>
      <c r="T85" s="186"/>
      <c r="U85" s="186"/>
      <c r="V85" s="187"/>
      <c r="W85" s="187"/>
      <c r="X85" s="187"/>
      <c r="Y85" s="187"/>
      <c r="Z85" s="187"/>
      <c r="AA85" s="187"/>
      <c r="AB85" s="187"/>
      <c r="AC85" s="187"/>
      <c r="AD85" s="187"/>
      <c r="AE85" s="187"/>
    </row>
    <row r="86" spans="15:31" s="79" customFormat="1">
      <c r="O86" s="186"/>
      <c r="P86" s="186"/>
      <c r="Q86" s="186"/>
      <c r="R86" s="186"/>
      <c r="S86" s="186"/>
      <c r="T86" s="186"/>
      <c r="U86" s="186"/>
      <c r="V86" s="187"/>
      <c r="W86" s="187"/>
      <c r="X86" s="187"/>
      <c r="Y86" s="187"/>
      <c r="Z86" s="187"/>
      <c r="AA86" s="187"/>
      <c r="AB86" s="187"/>
      <c r="AC86" s="187"/>
      <c r="AD86" s="187"/>
      <c r="AE86" s="187"/>
    </row>
    <row r="87" spans="15:31" s="79" customFormat="1">
      <c r="O87" s="186"/>
      <c r="P87" s="186"/>
      <c r="Q87" s="186"/>
      <c r="R87" s="186"/>
      <c r="S87" s="186"/>
      <c r="T87" s="186"/>
      <c r="U87" s="186"/>
      <c r="V87" s="187"/>
      <c r="W87" s="187"/>
      <c r="X87" s="187"/>
      <c r="Y87" s="187"/>
      <c r="Z87" s="187"/>
      <c r="AA87" s="187"/>
      <c r="AB87" s="187"/>
      <c r="AC87" s="187"/>
      <c r="AD87" s="187"/>
      <c r="AE87" s="187"/>
    </row>
  </sheetData>
  <customSheetViews>
    <customSheetView guid="{2F135E74-774D-4C34-AD7F-8340E4CB9F2E}">
      <selection activeCell="Q17" sqref="Q17"/>
      <colBreaks count="1" manualBreakCount="1">
        <brk id="11" max="1048575" man="1"/>
      </colBreaks>
      <pageMargins left="0.7" right="0.7" top="0.75" bottom="0.75" header="0.3" footer="0.3"/>
      <pageSetup paperSize="9" scale="92" orientation="portrait" r:id="rId1"/>
    </customSheetView>
  </customSheetViews>
  <mergeCells count="12">
    <mergeCell ref="B35:C38"/>
    <mergeCell ref="B45:K51"/>
    <mergeCell ref="B53:K59"/>
    <mergeCell ref="B2:C2"/>
    <mergeCell ref="B4:J11"/>
    <mergeCell ref="B13:B14"/>
    <mergeCell ref="C13:C14"/>
    <mergeCell ref="B16:C16"/>
    <mergeCell ref="B17:C20"/>
    <mergeCell ref="B25:C25"/>
    <mergeCell ref="B26:C29"/>
    <mergeCell ref="B34:C34"/>
  </mergeCells>
  <phoneticPr fontId="2"/>
  <pageMargins left="0.7" right="0.7" top="0.75" bottom="0.75" header="0.3" footer="0.3"/>
  <pageSetup paperSize="9" scale="92" orientation="portrait" r:id="rId2"/>
  <colBreaks count="1" manualBreakCount="1">
    <brk id="11"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標準化得点計算</vt:lpstr>
      <vt:lpstr>公表にあたって</vt:lpstr>
      <vt:lpstr>（１）全体の概要</vt:lpstr>
      <vt:lpstr>（２）国語</vt:lpstr>
      <vt:lpstr>（３）算数</vt:lpstr>
      <vt:lpstr>（４）学びの充実①</vt:lpstr>
      <vt:lpstr>（５）学びの充実②</vt:lpstr>
      <vt:lpstr>（６）生活習慣</vt:lpstr>
      <vt:lpstr>（７）家庭学習</vt:lpstr>
      <vt:lpstr>（８）自尊感情・規範意識</vt:lpstr>
      <vt:lpstr>（９）学校・家庭・地域連携</vt:lpstr>
      <vt:lpstr>(10)学校組織</vt:lpstr>
      <vt:lpstr>'（１）全体の概要'!Print_Area</vt:lpstr>
      <vt:lpstr>'(10)学校組織'!Print_Area</vt:lpstr>
      <vt:lpstr>'（２）国語'!Print_Area</vt:lpstr>
      <vt:lpstr>'（３）算数'!Print_Area</vt:lpstr>
      <vt:lpstr>'（４）学びの充実①'!Print_Area</vt:lpstr>
      <vt:lpstr>'（５）学びの充実②'!Print_Area</vt:lpstr>
      <vt:lpstr>'（６）生活習慣'!Print_Area</vt:lpstr>
      <vt:lpstr>'（７）家庭学習'!Print_Area</vt:lpstr>
      <vt:lpstr>'（８）自尊感情・規範意識'!Print_Area</vt:lpstr>
      <vt:lpstr>'（９）学校・家庭・地域連携'!Print_Area</vt:lpstr>
      <vt:lpstr>標準化得点計算!Print_Area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sakusei</dc:creator>
  <cp:lastModifiedBy>User</cp:lastModifiedBy>
  <cp:lastPrinted>2014-12-26T00:50:50Z</cp:lastPrinted>
  <dcterms:created xsi:type="dcterms:W3CDTF">2008-08-18T07:12:41Z</dcterms:created>
  <dcterms:modified xsi:type="dcterms:W3CDTF">2014-12-26T02:41:33Z</dcterms:modified>
</cp:coreProperties>
</file>