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theme/themeOverride11.xml" ContentType="application/vnd.openxmlformats-officedocument.themeOverrid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9855"/>
  </bookViews>
  <sheets>
    <sheet name="手紙" sheetId="1" r:id="rId1"/>
    <sheet name="データ" sheetId="4" r:id="rId2"/>
    <sheet name="データ集計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DC3" i="2" l="1"/>
  <c r="DD3" i="2"/>
  <c r="DE3" i="2"/>
  <c r="DE20" i="2" s="1"/>
  <c r="DF3" i="2"/>
  <c r="DF20" i="2" s="1"/>
  <c r="DC4" i="2"/>
  <c r="DD4" i="2"/>
  <c r="DE4" i="2"/>
  <c r="DF4" i="2"/>
  <c r="DG4" i="2" s="1"/>
  <c r="DC5" i="2"/>
  <c r="DG5" i="2" s="1"/>
  <c r="DD5" i="2"/>
  <c r="DE5" i="2"/>
  <c r="DF5" i="2"/>
  <c r="DC6" i="2"/>
  <c r="DD6" i="2"/>
  <c r="DE6" i="2"/>
  <c r="DF6" i="2"/>
  <c r="DG6" i="2" s="1"/>
  <c r="DC7" i="2"/>
  <c r="DD7" i="2"/>
  <c r="DE7" i="2"/>
  <c r="DF7" i="2"/>
  <c r="DC8" i="2"/>
  <c r="DD8" i="2"/>
  <c r="DE8" i="2"/>
  <c r="DF8" i="2"/>
  <c r="DG8" i="2" s="1"/>
  <c r="DC9" i="2"/>
  <c r="DG9" i="2" s="1"/>
  <c r="DD9" i="2"/>
  <c r="DE9" i="2"/>
  <c r="DF9" i="2"/>
  <c r="DC10" i="2"/>
  <c r="DD10" i="2"/>
  <c r="DE10" i="2"/>
  <c r="DF10" i="2"/>
  <c r="DG10" i="2" s="1"/>
  <c r="DC11" i="2"/>
  <c r="DD11" i="2"/>
  <c r="DE11" i="2"/>
  <c r="DF11" i="2"/>
  <c r="DC12" i="2"/>
  <c r="DD12" i="2"/>
  <c r="DE12" i="2"/>
  <c r="DF12" i="2"/>
  <c r="DG12" i="2" s="1"/>
  <c r="DC13" i="2"/>
  <c r="DG13" i="2" s="1"/>
  <c r="DD13" i="2"/>
  <c r="DE13" i="2"/>
  <c r="DF13" i="2"/>
  <c r="DC14" i="2"/>
  <c r="DD14" i="2"/>
  <c r="DE14" i="2"/>
  <c r="DF14" i="2"/>
  <c r="DG14" i="2" s="1"/>
  <c r="DC15" i="2"/>
  <c r="DD15" i="2"/>
  <c r="DE15" i="2"/>
  <c r="DF15" i="2"/>
  <c r="DC16" i="2"/>
  <c r="DD16" i="2"/>
  <c r="DE16" i="2"/>
  <c r="DF16" i="2"/>
  <c r="DG16" i="2" s="1"/>
  <c r="DC17" i="2"/>
  <c r="DG17" i="2" s="1"/>
  <c r="DD17" i="2"/>
  <c r="DE17" i="2"/>
  <c r="DF17" i="2"/>
  <c r="DC18" i="2"/>
  <c r="DD18" i="2"/>
  <c r="DE18" i="2"/>
  <c r="DF18" i="2"/>
  <c r="DG18" i="2" s="1"/>
  <c r="DC19" i="2"/>
  <c r="DD19" i="2"/>
  <c r="DE19" i="2"/>
  <c r="DF19" i="2"/>
  <c r="DG19" i="2" s="1"/>
  <c r="DD2" i="2"/>
  <c r="DD20" i="2" s="1"/>
  <c r="DE2" i="2"/>
  <c r="DF2" i="2"/>
  <c r="DC2" i="2"/>
  <c r="DC20" i="2"/>
  <c r="DG15" i="2"/>
  <c r="DG11" i="2"/>
  <c r="DG7" i="2"/>
  <c r="DG3" i="2"/>
  <c r="CH3" i="2"/>
  <c r="CI3" i="2"/>
  <c r="CJ3" i="2"/>
  <c r="CK3" i="2"/>
  <c r="CH4" i="2"/>
  <c r="CI4" i="2"/>
  <c r="CJ4" i="2"/>
  <c r="CK4" i="2"/>
  <c r="CH5" i="2"/>
  <c r="CI5" i="2"/>
  <c r="CJ5" i="2"/>
  <c r="CK5" i="2"/>
  <c r="CH6" i="2"/>
  <c r="CL6" i="2" s="1"/>
  <c r="CI6" i="2"/>
  <c r="CJ6" i="2"/>
  <c r="CK6" i="2"/>
  <c r="CH7" i="2"/>
  <c r="CI7" i="2"/>
  <c r="CJ7" i="2"/>
  <c r="CK7" i="2"/>
  <c r="CH8" i="2"/>
  <c r="CI8" i="2"/>
  <c r="CJ8" i="2"/>
  <c r="CK8" i="2"/>
  <c r="CH9" i="2"/>
  <c r="CI9" i="2"/>
  <c r="CJ9" i="2"/>
  <c r="CK9" i="2"/>
  <c r="CH10" i="2"/>
  <c r="CI10" i="2"/>
  <c r="CJ10" i="2"/>
  <c r="CK10" i="2"/>
  <c r="CH11" i="2"/>
  <c r="CL11" i="2" s="1"/>
  <c r="CI11" i="2"/>
  <c r="CJ11" i="2"/>
  <c r="CK11" i="2"/>
  <c r="CH12" i="2"/>
  <c r="CI12" i="2"/>
  <c r="CJ12" i="2"/>
  <c r="CK12" i="2"/>
  <c r="CH13" i="2"/>
  <c r="CI13" i="2"/>
  <c r="CJ13" i="2"/>
  <c r="CK13" i="2"/>
  <c r="CH14" i="2"/>
  <c r="CI14" i="2"/>
  <c r="CJ14" i="2"/>
  <c r="CK14" i="2"/>
  <c r="CH15" i="2"/>
  <c r="CI15" i="2"/>
  <c r="CL15" i="2" s="1"/>
  <c r="CJ15" i="2"/>
  <c r="CK15" i="2"/>
  <c r="CH16" i="2"/>
  <c r="CI16" i="2"/>
  <c r="CJ16" i="2"/>
  <c r="CK16" i="2"/>
  <c r="CH17" i="2"/>
  <c r="CI17" i="2"/>
  <c r="CJ17" i="2"/>
  <c r="CK17" i="2"/>
  <c r="CH18" i="2"/>
  <c r="CI18" i="2"/>
  <c r="CJ18" i="2"/>
  <c r="CK18" i="2"/>
  <c r="CH19" i="2"/>
  <c r="CI19" i="2"/>
  <c r="CJ19" i="2"/>
  <c r="CL19" i="2" s="1"/>
  <c r="CK19" i="2"/>
  <c r="CI2" i="2"/>
  <c r="CJ2" i="2"/>
  <c r="CK2" i="2"/>
  <c r="CH2" i="2"/>
  <c r="BV19" i="2"/>
  <c r="BU20" i="2"/>
  <c r="BT20" i="2"/>
  <c r="BR20" i="2"/>
  <c r="BV4" i="2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3" i="2"/>
  <c r="BV2" i="2"/>
  <c r="BV20" i="2" s="1"/>
  <c r="BR3" i="2"/>
  <c r="BS3" i="2"/>
  <c r="BT3" i="2"/>
  <c r="BU3" i="2"/>
  <c r="BR4" i="2"/>
  <c r="BS4" i="2"/>
  <c r="BT4" i="2"/>
  <c r="BU4" i="2"/>
  <c r="BR5" i="2"/>
  <c r="BS5" i="2"/>
  <c r="BT5" i="2"/>
  <c r="BU5" i="2"/>
  <c r="BR6" i="2"/>
  <c r="BS6" i="2"/>
  <c r="BT6" i="2"/>
  <c r="BU6" i="2"/>
  <c r="BR7" i="2"/>
  <c r="BS7" i="2"/>
  <c r="BT7" i="2"/>
  <c r="BU7" i="2"/>
  <c r="BR8" i="2"/>
  <c r="BS8" i="2"/>
  <c r="BT8" i="2"/>
  <c r="BU8" i="2"/>
  <c r="BR9" i="2"/>
  <c r="BS9" i="2"/>
  <c r="BT9" i="2"/>
  <c r="BU9" i="2"/>
  <c r="BR10" i="2"/>
  <c r="BS10" i="2"/>
  <c r="BT10" i="2"/>
  <c r="BU10" i="2"/>
  <c r="BR11" i="2"/>
  <c r="BS11" i="2"/>
  <c r="BT11" i="2"/>
  <c r="BU11" i="2"/>
  <c r="BR12" i="2"/>
  <c r="BS12" i="2"/>
  <c r="BT12" i="2"/>
  <c r="BU12" i="2"/>
  <c r="BR13" i="2"/>
  <c r="BS13" i="2"/>
  <c r="BT13" i="2"/>
  <c r="BU13" i="2"/>
  <c r="BR14" i="2"/>
  <c r="BS14" i="2"/>
  <c r="BT14" i="2"/>
  <c r="BU14" i="2"/>
  <c r="BR15" i="2"/>
  <c r="BS15" i="2"/>
  <c r="BT15" i="2"/>
  <c r="BU15" i="2"/>
  <c r="BR16" i="2"/>
  <c r="BS16" i="2"/>
  <c r="BT16" i="2"/>
  <c r="BU16" i="2"/>
  <c r="BR17" i="2"/>
  <c r="BS17" i="2"/>
  <c r="BT17" i="2"/>
  <c r="BU17" i="2"/>
  <c r="BR18" i="2"/>
  <c r="BS18" i="2"/>
  <c r="BT18" i="2"/>
  <c r="BU18" i="2"/>
  <c r="BR19" i="2"/>
  <c r="BS19" i="2"/>
  <c r="BT19" i="2"/>
  <c r="BU19" i="2"/>
  <c r="BS2" i="2"/>
  <c r="BS20" i="2" s="1"/>
  <c r="BT2" i="2"/>
  <c r="BU2" i="2"/>
  <c r="CL17" i="2" l="1"/>
  <c r="CL16" i="2"/>
  <c r="CL14" i="2"/>
  <c r="CL12" i="2"/>
  <c r="CL10" i="2"/>
  <c r="CL8" i="2"/>
  <c r="CL7" i="2"/>
  <c r="CK20" i="2"/>
  <c r="CL18" i="2"/>
  <c r="CL13" i="2"/>
  <c r="CL9" i="2"/>
  <c r="CJ20" i="2"/>
  <c r="CL3" i="2"/>
  <c r="CL2" i="2"/>
  <c r="CL5" i="2"/>
  <c r="CI20" i="2"/>
  <c r="CH20" i="2"/>
  <c r="CL4" i="2"/>
  <c r="DG20" i="2"/>
  <c r="DG2" i="2"/>
  <c r="BR2" i="2"/>
  <c r="AZ20" i="2"/>
  <c r="BA20" i="2" s="1"/>
  <c r="AY20" i="2"/>
  <c r="AX20" i="2"/>
  <c r="AW20" i="2"/>
  <c r="BA19" i="2"/>
  <c r="BA4" i="2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3" i="2"/>
  <c r="BA2" i="2"/>
  <c r="AW3" i="2"/>
  <c r="AX3" i="2"/>
  <c r="AY3" i="2"/>
  <c r="AZ3" i="2"/>
  <c r="AW4" i="2"/>
  <c r="AX4" i="2"/>
  <c r="AY4" i="2"/>
  <c r="AZ4" i="2"/>
  <c r="AW5" i="2"/>
  <c r="AX5" i="2"/>
  <c r="AY5" i="2"/>
  <c r="AZ5" i="2"/>
  <c r="AW6" i="2"/>
  <c r="AX6" i="2"/>
  <c r="AY6" i="2"/>
  <c r="AZ6" i="2"/>
  <c r="AW7" i="2"/>
  <c r="AX7" i="2"/>
  <c r="AY7" i="2"/>
  <c r="AZ7" i="2"/>
  <c r="AW8" i="2"/>
  <c r="AX8" i="2"/>
  <c r="AY8" i="2"/>
  <c r="AZ8" i="2"/>
  <c r="AW9" i="2"/>
  <c r="AX9" i="2"/>
  <c r="AY9" i="2"/>
  <c r="AZ9" i="2"/>
  <c r="AW10" i="2"/>
  <c r="AX10" i="2"/>
  <c r="AY10" i="2"/>
  <c r="AZ10" i="2"/>
  <c r="AW11" i="2"/>
  <c r="AX11" i="2"/>
  <c r="AY11" i="2"/>
  <c r="AZ11" i="2"/>
  <c r="AW12" i="2"/>
  <c r="AX12" i="2"/>
  <c r="AY12" i="2"/>
  <c r="AZ12" i="2"/>
  <c r="AW13" i="2"/>
  <c r="AX13" i="2"/>
  <c r="AY13" i="2"/>
  <c r="AZ13" i="2"/>
  <c r="AW14" i="2"/>
  <c r="AX14" i="2"/>
  <c r="AY14" i="2"/>
  <c r="AZ14" i="2"/>
  <c r="AW15" i="2"/>
  <c r="AX15" i="2"/>
  <c r="AY15" i="2"/>
  <c r="AZ15" i="2"/>
  <c r="AW16" i="2"/>
  <c r="AX16" i="2"/>
  <c r="AY16" i="2"/>
  <c r="AZ16" i="2"/>
  <c r="AW17" i="2"/>
  <c r="AX17" i="2"/>
  <c r="AY17" i="2"/>
  <c r="AZ17" i="2"/>
  <c r="AW18" i="2"/>
  <c r="AX18" i="2"/>
  <c r="AY18" i="2"/>
  <c r="AZ18" i="2"/>
  <c r="AW19" i="2"/>
  <c r="AX19" i="2"/>
  <c r="AY19" i="2"/>
  <c r="AZ19" i="2"/>
  <c r="AX2" i="2"/>
  <c r="AY2" i="2"/>
  <c r="AZ2" i="2"/>
  <c r="AW2" i="2"/>
  <c r="AJ20" i="2"/>
  <c r="AI20" i="2"/>
  <c r="AH20" i="2"/>
  <c r="AG20" i="2"/>
  <c r="AK20" i="2"/>
  <c r="AK19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3" i="2"/>
  <c r="AK2" i="2"/>
  <c r="AG3" i="2"/>
  <c r="AH3" i="2"/>
  <c r="AI3" i="2"/>
  <c r="AJ3" i="2"/>
  <c r="AG4" i="2"/>
  <c r="AH4" i="2"/>
  <c r="AI4" i="2"/>
  <c r="AJ4" i="2"/>
  <c r="AG5" i="2"/>
  <c r="AH5" i="2"/>
  <c r="AI5" i="2"/>
  <c r="AJ5" i="2"/>
  <c r="AG6" i="2"/>
  <c r="AH6" i="2"/>
  <c r="AI6" i="2"/>
  <c r="AJ6" i="2"/>
  <c r="AG7" i="2"/>
  <c r="AH7" i="2"/>
  <c r="AI7" i="2"/>
  <c r="AJ7" i="2"/>
  <c r="AG8" i="2"/>
  <c r="AH8" i="2"/>
  <c r="AI8" i="2"/>
  <c r="AJ8" i="2"/>
  <c r="AG9" i="2"/>
  <c r="AH9" i="2"/>
  <c r="AI9" i="2"/>
  <c r="AJ9" i="2"/>
  <c r="AG10" i="2"/>
  <c r="AH10" i="2"/>
  <c r="AI10" i="2"/>
  <c r="AJ10" i="2"/>
  <c r="AG11" i="2"/>
  <c r="AH11" i="2"/>
  <c r="AI11" i="2"/>
  <c r="AJ11" i="2"/>
  <c r="AG12" i="2"/>
  <c r="AH12" i="2"/>
  <c r="AI12" i="2"/>
  <c r="AJ12" i="2"/>
  <c r="AG13" i="2"/>
  <c r="AH13" i="2"/>
  <c r="AI13" i="2"/>
  <c r="AJ13" i="2"/>
  <c r="AG14" i="2"/>
  <c r="AH14" i="2"/>
  <c r="AI14" i="2"/>
  <c r="AJ14" i="2"/>
  <c r="AG15" i="2"/>
  <c r="AH15" i="2"/>
  <c r="AI15" i="2"/>
  <c r="AJ15" i="2"/>
  <c r="AG16" i="2"/>
  <c r="AH16" i="2"/>
  <c r="AI16" i="2"/>
  <c r="AJ16" i="2"/>
  <c r="AG17" i="2"/>
  <c r="AH17" i="2"/>
  <c r="AI17" i="2"/>
  <c r="AJ17" i="2"/>
  <c r="AG18" i="2"/>
  <c r="AH18" i="2"/>
  <c r="AI18" i="2"/>
  <c r="AJ18" i="2"/>
  <c r="AG19" i="2"/>
  <c r="AH19" i="2"/>
  <c r="AI19" i="2"/>
  <c r="AJ19" i="2"/>
  <c r="AH2" i="2"/>
  <c r="AI2" i="2"/>
  <c r="AJ2" i="2"/>
  <c r="AG2" i="2"/>
  <c r="Q3" i="2"/>
  <c r="U3" i="2" s="1"/>
  <c r="R3" i="2"/>
  <c r="S3" i="2"/>
  <c r="T3" i="2"/>
  <c r="Q4" i="2"/>
  <c r="U4" i="2" s="1"/>
  <c r="R4" i="2"/>
  <c r="S4" i="2"/>
  <c r="T4" i="2"/>
  <c r="Q5" i="2"/>
  <c r="R5" i="2"/>
  <c r="U5" i="2" s="1"/>
  <c r="S5" i="2"/>
  <c r="T5" i="2"/>
  <c r="Q6" i="2"/>
  <c r="U6" i="2" s="1"/>
  <c r="R6" i="2"/>
  <c r="S6" i="2"/>
  <c r="T6" i="2"/>
  <c r="Q7" i="2"/>
  <c r="U7" i="2" s="1"/>
  <c r="R7" i="2"/>
  <c r="S7" i="2"/>
  <c r="T7" i="2"/>
  <c r="Q8" i="2"/>
  <c r="U8" i="2" s="1"/>
  <c r="R8" i="2"/>
  <c r="S8" i="2"/>
  <c r="T8" i="2"/>
  <c r="Q9" i="2"/>
  <c r="R9" i="2"/>
  <c r="U9" i="2" s="1"/>
  <c r="S9" i="2"/>
  <c r="T9" i="2"/>
  <c r="Q10" i="2"/>
  <c r="U10" i="2" s="1"/>
  <c r="R10" i="2"/>
  <c r="S10" i="2"/>
  <c r="T10" i="2"/>
  <c r="Q11" i="2"/>
  <c r="U11" i="2" s="1"/>
  <c r="R11" i="2"/>
  <c r="S11" i="2"/>
  <c r="T11" i="2"/>
  <c r="Q12" i="2"/>
  <c r="U12" i="2" s="1"/>
  <c r="R12" i="2"/>
  <c r="S12" i="2"/>
  <c r="T12" i="2"/>
  <c r="Q13" i="2"/>
  <c r="R13" i="2"/>
  <c r="U13" i="2" s="1"/>
  <c r="S13" i="2"/>
  <c r="T13" i="2"/>
  <c r="Q14" i="2"/>
  <c r="U14" i="2" s="1"/>
  <c r="R14" i="2"/>
  <c r="S14" i="2"/>
  <c r="T14" i="2"/>
  <c r="Q15" i="2"/>
  <c r="U15" i="2" s="1"/>
  <c r="R15" i="2"/>
  <c r="S15" i="2"/>
  <c r="T15" i="2"/>
  <c r="Q16" i="2"/>
  <c r="U16" i="2" s="1"/>
  <c r="R16" i="2"/>
  <c r="S16" i="2"/>
  <c r="T16" i="2"/>
  <c r="Q17" i="2"/>
  <c r="R17" i="2"/>
  <c r="U17" i="2" s="1"/>
  <c r="S17" i="2"/>
  <c r="T17" i="2"/>
  <c r="Q18" i="2"/>
  <c r="U18" i="2" s="1"/>
  <c r="R18" i="2"/>
  <c r="S18" i="2"/>
  <c r="T18" i="2"/>
  <c r="Q19" i="2"/>
  <c r="U19" i="2" s="1"/>
  <c r="R19" i="2"/>
  <c r="S19" i="2"/>
  <c r="T19" i="2"/>
  <c r="R2" i="2"/>
  <c r="S2" i="2"/>
  <c r="S20" i="2" s="1"/>
  <c r="T2" i="2"/>
  <c r="T20" i="2" s="1"/>
  <c r="Q2" i="2"/>
  <c r="Q20" i="2" s="1"/>
  <c r="CL20" i="2" l="1"/>
  <c r="R20" i="2"/>
  <c r="U2" i="2"/>
  <c r="U20" i="2" s="1"/>
  <c r="BX20" i="2"/>
  <c r="CA20" i="2"/>
  <c r="BZ20" i="2"/>
  <c r="BY20" i="2"/>
  <c r="C173" i="4" l="1"/>
  <c r="D173" i="4"/>
  <c r="E173" i="4"/>
  <c r="C174" i="4"/>
  <c r="D174" i="4"/>
  <c r="E174" i="4"/>
  <c r="C175" i="4"/>
  <c r="D175" i="4"/>
  <c r="E175" i="4"/>
  <c r="C176" i="4"/>
  <c r="D176" i="4"/>
  <c r="E176" i="4"/>
  <c r="C177" i="4"/>
  <c r="D177" i="4"/>
  <c r="E177" i="4"/>
  <c r="C178" i="4"/>
  <c r="D178" i="4"/>
  <c r="E178" i="4"/>
  <c r="B178" i="4"/>
  <c r="B177" i="4"/>
  <c r="B176" i="4"/>
  <c r="B175" i="4"/>
  <c r="B174" i="4"/>
  <c r="B173" i="4"/>
  <c r="C163" i="4"/>
  <c r="D163" i="4"/>
  <c r="E163" i="4"/>
  <c r="C164" i="4"/>
  <c r="D164" i="4"/>
  <c r="E164" i="4"/>
  <c r="C165" i="4"/>
  <c r="D165" i="4"/>
  <c r="E165" i="4"/>
  <c r="C166" i="4"/>
  <c r="D166" i="4"/>
  <c r="E166" i="4"/>
  <c r="C167" i="4"/>
  <c r="D167" i="4"/>
  <c r="E167" i="4"/>
  <c r="C168" i="4"/>
  <c r="D168" i="4"/>
  <c r="E168" i="4"/>
  <c r="B168" i="4"/>
  <c r="B167" i="4"/>
  <c r="B166" i="4"/>
  <c r="B165" i="4"/>
  <c r="B164" i="4"/>
  <c r="B163" i="4"/>
  <c r="C153" i="4"/>
  <c r="D153" i="4"/>
  <c r="E153" i="4"/>
  <c r="C154" i="4"/>
  <c r="D154" i="4"/>
  <c r="E154" i="4"/>
  <c r="C155" i="4"/>
  <c r="D155" i="4"/>
  <c r="E155" i="4"/>
  <c r="C156" i="4"/>
  <c r="D156" i="4"/>
  <c r="E156" i="4"/>
  <c r="C157" i="4"/>
  <c r="D157" i="4"/>
  <c r="E157" i="4"/>
  <c r="C158" i="4"/>
  <c r="D158" i="4"/>
  <c r="E158" i="4"/>
  <c r="B158" i="4"/>
  <c r="B157" i="4"/>
  <c r="B156" i="4"/>
  <c r="B155" i="4"/>
  <c r="B154" i="4"/>
  <c r="B153" i="4"/>
  <c r="C143" i="4"/>
  <c r="D143" i="4"/>
  <c r="E143" i="4"/>
  <c r="C144" i="4"/>
  <c r="D144" i="4"/>
  <c r="E144" i="4"/>
  <c r="C145" i="4"/>
  <c r="D145" i="4"/>
  <c r="E145" i="4"/>
  <c r="C146" i="4"/>
  <c r="D146" i="4"/>
  <c r="E146" i="4"/>
  <c r="C147" i="4"/>
  <c r="D147" i="4"/>
  <c r="E147" i="4"/>
  <c r="C148" i="4"/>
  <c r="D148" i="4"/>
  <c r="E148" i="4"/>
  <c r="B148" i="4"/>
  <c r="B147" i="4"/>
  <c r="B146" i="4"/>
  <c r="B145" i="4"/>
  <c r="B144" i="4"/>
  <c r="B143" i="4"/>
  <c r="C133" i="4"/>
  <c r="D133" i="4"/>
  <c r="E133" i="4"/>
  <c r="C134" i="4"/>
  <c r="D134" i="4"/>
  <c r="E134" i="4"/>
  <c r="C135" i="4"/>
  <c r="D135" i="4"/>
  <c r="E135" i="4"/>
  <c r="C136" i="4"/>
  <c r="D136" i="4"/>
  <c r="E136" i="4"/>
  <c r="C137" i="4"/>
  <c r="D137" i="4"/>
  <c r="E137" i="4"/>
  <c r="C138" i="4"/>
  <c r="D138" i="4"/>
  <c r="E138" i="4"/>
  <c r="B138" i="4"/>
  <c r="B137" i="4"/>
  <c r="B136" i="4"/>
  <c r="B135" i="4"/>
  <c r="B134" i="4"/>
  <c r="B133" i="4"/>
  <c r="C123" i="4"/>
  <c r="D123" i="4"/>
  <c r="E123" i="4"/>
  <c r="C124" i="4"/>
  <c r="D124" i="4"/>
  <c r="E124" i="4"/>
  <c r="C125" i="4"/>
  <c r="D125" i="4"/>
  <c r="E125" i="4"/>
  <c r="C126" i="4"/>
  <c r="D126" i="4"/>
  <c r="E126" i="4"/>
  <c r="C127" i="4"/>
  <c r="D127" i="4"/>
  <c r="E127" i="4"/>
  <c r="C128" i="4"/>
  <c r="D128" i="4"/>
  <c r="E128" i="4"/>
  <c r="B128" i="4"/>
  <c r="B127" i="4"/>
  <c r="B126" i="4"/>
  <c r="B125" i="4"/>
  <c r="B124" i="4"/>
  <c r="B123" i="4"/>
  <c r="C113" i="4"/>
  <c r="D113" i="4"/>
  <c r="E113" i="4"/>
  <c r="C114" i="4"/>
  <c r="D114" i="4"/>
  <c r="E114" i="4"/>
  <c r="C115" i="4"/>
  <c r="D115" i="4"/>
  <c r="E115" i="4"/>
  <c r="C116" i="4"/>
  <c r="D116" i="4"/>
  <c r="E116" i="4"/>
  <c r="C117" i="4"/>
  <c r="D117" i="4"/>
  <c r="E117" i="4"/>
  <c r="C118" i="4"/>
  <c r="D118" i="4"/>
  <c r="E118" i="4"/>
  <c r="B118" i="4"/>
  <c r="B117" i="4"/>
  <c r="B116" i="4"/>
  <c r="B115" i="4"/>
  <c r="B114" i="4"/>
  <c r="B113" i="4"/>
  <c r="C103" i="4"/>
  <c r="D103" i="4"/>
  <c r="E103" i="4"/>
  <c r="C104" i="4"/>
  <c r="D104" i="4"/>
  <c r="E104" i="4"/>
  <c r="C105" i="4"/>
  <c r="D105" i="4"/>
  <c r="E105" i="4"/>
  <c r="C106" i="4"/>
  <c r="D106" i="4"/>
  <c r="E106" i="4"/>
  <c r="C107" i="4"/>
  <c r="D107" i="4"/>
  <c r="E107" i="4"/>
  <c r="C108" i="4"/>
  <c r="D108" i="4"/>
  <c r="E108" i="4"/>
  <c r="B108" i="4"/>
  <c r="B107" i="4"/>
  <c r="B106" i="4"/>
  <c r="B105" i="4"/>
  <c r="B104" i="4"/>
  <c r="B103" i="4"/>
  <c r="C93" i="4"/>
  <c r="D93" i="4"/>
  <c r="E93" i="4"/>
  <c r="C94" i="4"/>
  <c r="D94" i="4"/>
  <c r="E94" i="4"/>
  <c r="C95" i="4"/>
  <c r="D95" i="4"/>
  <c r="E95" i="4"/>
  <c r="C96" i="4"/>
  <c r="D96" i="4"/>
  <c r="E96" i="4"/>
  <c r="C97" i="4"/>
  <c r="D97" i="4"/>
  <c r="E97" i="4"/>
  <c r="C98" i="4"/>
  <c r="D98" i="4"/>
  <c r="E98" i="4"/>
  <c r="B98" i="4"/>
  <c r="B97" i="4"/>
  <c r="B96" i="4"/>
  <c r="B95" i="4"/>
  <c r="B94" i="4"/>
  <c r="C83" i="4"/>
  <c r="D83" i="4"/>
  <c r="E83" i="4"/>
  <c r="B83" i="4"/>
  <c r="B93" i="4"/>
  <c r="C84" i="4"/>
  <c r="D84" i="4"/>
  <c r="E84" i="4"/>
  <c r="C85" i="4"/>
  <c r="D85" i="4"/>
  <c r="E85" i="4"/>
  <c r="C86" i="4"/>
  <c r="D86" i="4"/>
  <c r="E86" i="4"/>
  <c r="C87" i="4"/>
  <c r="D87" i="4"/>
  <c r="E87" i="4"/>
  <c r="C88" i="4"/>
  <c r="D88" i="4"/>
  <c r="E88" i="4"/>
  <c r="B88" i="4"/>
  <c r="B87" i="4"/>
  <c r="B86" i="4"/>
  <c r="B85" i="4"/>
  <c r="B84" i="4"/>
  <c r="C73" i="4"/>
  <c r="D73" i="4"/>
  <c r="E73" i="4"/>
  <c r="C74" i="4"/>
  <c r="D74" i="4"/>
  <c r="E74" i="4"/>
  <c r="C75" i="4"/>
  <c r="D75" i="4"/>
  <c r="E75" i="4"/>
  <c r="C76" i="4"/>
  <c r="D76" i="4"/>
  <c r="E76" i="4"/>
  <c r="C77" i="4"/>
  <c r="D77" i="4"/>
  <c r="E77" i="4"/>
  <c r="C78" i="4"/>
  <c r="D78" i="4"/>
  <c r="E78" i="4"/>
  <c r="B78" i="4"/>
  <c r="B77" i="4"/>
  <c r="B76" i="4"/>
  <c r="B75" i="4"/>
  <c r="B74" i="4"/>
  <c r="B73" i="4"/>
  <c r="C63" i="4"/>
  <c r="D63" i="4"/>
  <c r="E63" i="4"/>
  <c r="C64" i="4"/>
  <c r="D64" i="4"/>
  <c r="E64" i="4"/>
  <c r="C65" i="4"/>
  <c r="D65" i="4"/>
  <c r="E65" i="4"/>
  <c r="C66" i="4"/>
  <c r="D66" i="4"/>
  <c r="E66" i="4"/>
  <c r="C67" i="4"/>
  <c r="D67" i="4"/>
  <c r="E67" i="4"/>
  <c r="C68" i="4"/>
  <c r="D68" i="4"/>
  <c r="E68" i="4"/>
  <c r="B68" i="4"/>
  <c r="B67" i="4"/>
  <c r="B66" i="4"/>
  <c r="B65" i="4"/>
  <c r="B64" i="4"/>
  <c r="B63" i="4"/>
  <c r="C53" i="4"/>
  <c r="D53" i="4"/>
  <c r="E53" i="4"/>
  <c r="C54" i="4"/>
  <c r="D54" i="4"/>
  <c r="E54" i="4"/>
  <c r="C55" i="4"/>
  <c r="D55" i="4"/>
  <c r="E55" i="4"/>
  <c r="C56" i="4"/>
  <c r="D56" i="4"/>
  <c r="E56" i="4"/>
  <c r="C57" i="4"/>
  <c r="D57" i="4"/>
  <c r="E57" i="4"/>
  <c r="C58" i="4"/>
  <c r="D58" i="4"/>
  <c r="E58" i="4"/>
  <c r="B58" i="4"/>
  <c r="B57" i="4"/>
  <c r="B56" i="4"/>
  <c r="B55" i="4"/>
  <c r="B54" i="4"/>
  <c r="B53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38" i="4"/>
  <c r="D38" i="4"/>
  <c r="E38" i="4"/>
  <c r="B38" i="4"/>
  <c r="B48" i="4"/>
  <c r="B47" i="4"/>
  <c r="B46" i="4"/>
  <c r="B45" i="4"/>
  <c r="B44" i="4"/>
  <c r="B43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B37" i="4"/>
  <c r="B36" i="4"/>
  <c r="B35" i="4"/>
  <c r="B34" i="4"/>
  <c r="B33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B28" i="4"/>
  <c r="B27" i="4"/>
  <c r="B26" i="4"/>
  <c r="B25" i="4"/>
  <c r="B24" i="4"/>
  <c r="B23" i="4"/>
  <c r="C18" i="4"/>
  <c r="D18" i="4"/>
  <c r="E18" i="4"/>
  <c r="B18" i="4"/>
  <c r="C17" i="4"/>
  <c r="D17" i="4"/>
  <c r="E17" i="4"/>
  <c r="B17" i="4"/>
  <c r="C16" i="4"/>
  <c r="D16" i="4"/>
  <c r="E16" i="4"/>
  <c r="B16" i="4"/>
  <c r="C15" i="4"/>
  <c r="D15" i="4"/>
  <c r="E15" i="4"/>
  <c r="B15" i="4"/>
  <c r="C14" i="4"/>
  <c r="D14" i="4"/>
  <c r="E14" i="4"/>
  <c r="B14" i="4"/>
  <c r="C13" i="4"/>
  <c r="D13" i="4"/>
  <c r="D19" i="4" s="1"/>
  <c r="E13" i="4"/>
  <c r="E19" i="4" s="1"/>
  <c r="B13" i="4"/>
  <c r="C8" i="4"/>
  <c r="D8" i="4"/>
  <c r="E8" i="4"/>
  <c r="B8" i="4"/>
  <c r="C7" i="4"/>
  <c r="D7" i="4"/>
  <c r="E7" i="4"/>
  <c r="B7" i="4"/>
  <c r="C6" i="4"/>
  <c r="D6" i="4"/>
  <c r="E6" i="4"/>
  <c r="B6" i="4"/>
  <c r="C5" i="4"/>
  <c r="D5" i="4"/>
  <c r="E5" i="4"/>
  <c r="B5" i="4"/>
  <c r="C4" i="4"/>
  <c r="D4" i="4"/>
  <c r="E4" i="4"/>
  <c r="B4" i="4"/>
  <c r="C3" i="4"/>
  <c r="D3" i="4"/>
  <c r="E3" i="4"/>
  <c r="B3" i="4"/>
  <c r="DA20" i="2"/>
  <c r="CZ20" i="2"/>
  <c r="CY20" i="2"/>
  <c r="CX20" i="2"/>
  <c r="CV20" i="2"/>
  <c r="CU20" i="2"/>
  <c r="CT20" i="2"/>
  <c r="CS20" i="2"/>
  <c r="CQ20" i="2"/>
  <c r="CP20" i="2"/>
  <c r="CO20" i="2"/>
  <c r="CN20" i="2"/>
  <c r="CF20" i="2"/>
  <c r="CE20" i="2"/>
  <c r="CD20" i="2"/>
  <c r="CC20" i="2"/>
  <c r="CB20" i="2"/>
  <c r="BP20" i="2"/>
  <c r="BO20" i="2"/>
  <c r="BN20" i="2"/>
  <c r="BM20" i="2"/>
  <c r="BK20" i="2"/>
  <c r="BJ20" i="2"/>
  <c r="BI20" i="2"/>
  <c r="BH20" i="2"/>
  <c r="BF20" i="2"/>
  <c r="BE20" i="2"/>
  <c r="BD20" i="2"/>
  <c r="BC20" i="2"/>
  <c r="AU20" i="2"/>
  <c r="AT20" i="2"/>
  <c r="AS20" i="2"/>
  <c r="AR20" i="2"/>
  <c r="AP20" i="2"/>
  <c r="AO20" i="2"/>
  <c r="AN20" i="2"/>
  <c r="AM20" i="2"/>
  <c r="AE20" i="2"/>
  <c r="AD20" i="2"/>
  <c r="AC20" i="2"/>
  <c r="AB20" i="2"/>
  <c r="Z20" i="2"/>
  <c r="Y20" i="2"/>
  <c r="X20" i="2"/>
  <c r="W20" i="2"/>
  <c r="O20" i="2"/>
  <c r="N20" i="2"/>
  <c r="M20" i="2"/>
  <c r="L20" i="2"/>
  <c r="J20" i="2"/>
  <c r="I20" i="2"/>
  <c r="H20" i="2"/>
  <c r="G20" i="2"/>
  <c r="E20" i="2"/>
  <c r="D20" i="2"/>
  <c r="C20" i="2"/>
  <c r="B20" i="2"/>
  <c r="DB19" i="2"/>
  <c r="CW19" i="2"/>
  <c r="CR19" i="2"/>
  <c r="CG19" i="2"/>
  <c r="CB19" i="2"/>
  <c r="BQ19" i="2"/>
  <c r="BL19" i="2"/>
  <c r="BG19" i="2"/>
  <c r="AV19" i="2"/>
  <c r="AQ19" i="2"/>
  <c r="AF19" i="2"/>
  <c r="AA19" i="2"/>
  <c r="P19" i="2"/>
  <c r="K19" i="2"/>
  <c r="F19" i="2"/>
  <c r="DB18" i="2"/>
  <c r="CW18" i="2"/>
  <c r="CR18" i="2"/>
  <c r="CG18" i="2"/>
  <c r="CB18" i="2"/>
  <c r="BQ18" i="2"/>
  <c r="BL18" i="2"/>
  <c r="BG18" i="2"/>
  <c r="AV18" i="2"/>
  <c r="AQ18" i="2"/>
  <c r="AF18" i="2"/>
  <c r="AA18" i="2"/>
  <c r="P18" i="2"/>
  <c r="K18" i="2"/>
  <c r="F18" i="2"/>
  <c r="DB17" i="2"/>
  <c r="CW17" i="2"/>
  <c r="CR17" i="2"/>
  <c r="CG17" i="2"/>
  <c r="CB17" i="2"/>
  <c r="BQ17" i="2"/>
  <c r="BL17" i="2"/>
  <c r="BG17" i="2"/>
  <c r="AV17" i="2"/>
  <c r="AQ17" i="2"/>
  <c r="AF17" i="2"/>
  <c r="AA17" i="2"/>
  <c r="P17" i="2"/>
  <c r="K17" i="2"/>
  <c r="F17" i="2"/>
  <c r="DB16" i="2"/>
  <c r="CW16" i="2"/>
  <c r="CR16" i="2"/>
  <c r="CG16" i="2"/>
  <c r="CB16" i="2"/>
  <c r="BQ16" i="2"/>
  <c r="BL16" i="2"/>
  <c r="BG16" i="2"/>
  <c r="AV16" i="2"/>
  <c r="AQ16" i="2"/>
  <c r="AF16" i="2"/>
  <c r="AA16" i="2"/>
  <c r="P16" i="2"/>
  <c r="K16" i="2"/>
  <c r="F16" i="2"/>
  <c r="DB15" i="2"/>
  <c r="CW15" i="2"/>
  <c r="CR15" i="2"/>
  <c r="CG15" i="2"/>
  <c r="CB15" i="2"/>
  <c r="BQ15" i="2"/>
  <c r="BL15" i="2"/>
  <c r="BG15" i="2"/>
  <c r="AV15" i="2"/>
  <c r="AQ15" i="2"/>
  <c r="AF15" i="2"/>
  <c r="AA15" i="2"/>
  <c r="P15" i="2"/>
  <c r="K15" i="2"/>
  <c r="F15" i="2"/>
  <c r="DB14" i="2"/>
  <c r="CW14" i="2"/>
  <c r="CR14" i="2"/>
  <c r="CG14" i="2"/>
  <c r="CB14" i="2"/>
  <c r="BQ14" i="2"/>
  <c r="BL14" i="2"/>
  <c r="BG14" i="2"/>
  <c r="AV14" i="2"/>
  <c r="AQ14" i="2"/>
  <c r="AF14" i="2"/>
  <c r="AA14" i="2"/>
  <c r="P14" i="2"/>
  <c r="K14" i="2"/>
  <c r="F14" i="2"/>
  <c r="DB13" i="2"/>
  <c r="CW13" i="2"/>
  <c r="CR13" i="2"/>
  <c r="CG13" i="2"/>
  <c r="CB13" i="2"/>
  <c r="BQ13" i="2"/>
  <c r="BL13" i="2"/>
  <c r="BG13" i="2"/>
  <c r="AV13" i="2"/>
  <c r="AQ13" i="2"/>
  <c r="AF13" i="2"/>
  <c r="AA13" i="2"/>
  <c r="P13" i="2"/>
  <c r="K13" i="2"/>
  <c r="F13" i="2"/>
  <c r="DB12" i="2"/>
  <c r="CW12" i="2"/>
  <c r="CR12" i="2"/>
  <c r="CG12" i="2"/>
  <c r="CB12" i="2"/>
  <c r="BQ12" i="2"/>
  <c r="BL12" i="2"/>
  <c r="BG12" i="2"/>
  <c r="AV12" i="2"/>
  <c r="AQ12" i="2"/>
  <c r="AF12" i="2"/>
  <c r="AA12" i="2"/>
  <c r="P12" i="2"/>
  <c r="K12" i="2"/>
  <c r="F12" i="2"/>
  <c r="DB11" i="2"/>
  <c r="CW11" i="2"/>
  <c r="CR11" i="2"/>
  <c r="CG11" i="2"/>
  <c r="CB11" i="2"/>
  <c r="BQ11" i="2"/>
  <c r="BL11" i="2"/>
  <c r="BG11" i="2"/>
  <c r="AV11" i="2"/>
  <c r="AQ11" i="2"/>
  <c r="AF11" i="2"/>
  <c r="AA11" i="2"/>
  <c r="P11" i="2"/>
  <c r="K11" i="2"/>
  <c r="F11" i="2"/>
  <c r="DB10" i="2"/>
  <c r="CW10" i="2"/>
  <c r="CR10" i="2"/>
  <c r="CG10" i="2"/>
  <c r="CB10" i="2"/>
  <c r="BQ10" i="2"/>
  <c r="BL10" i="2"/>
  <c r="BG10" i="2"/>
  <c r="AV10" i="2"/>
  <c r="AQ10" i="2"/>
  <c r="AF10" i="2"/>
  <c r="AA10" i="2"/>
  <c r="P10" i="2"/>
  <c r="K10" i="2"/>
  <c r="F10" i="2"/>
  <c r="DB9" i="2"/>
  <c r="CW9" i="2"/>
  <c r="CR9" i="2"/>
  <c r="CG9" i="2"/>
  <c r="CB9" i="2"/>
  <c r="BQ9" i="2"/>
  <c r="BL9" i="2"/>
  <c r="BG9" i="2"/>
  <c r="AV9" i="2"/>
  <c r="AQ9" i="2"/>
  <c r="AF9" i="2"/>
  <c r="AA9" i="2"/>
  <c r="P9" i="2"/>
  <c r="K9" i="2"/>
  <c r="F9" i="2"/>
  <c r="DB8" i="2"/>
  <c r="CW8" i="2"/>
  <c r="CR8" i="2"/>
  <c r="CG8" i="2"/>
  <c r="CB8" i="2"/>
  <c r="BQ8" i="2"/>
  <c r="BL8" i="2"/>
  <c r="BG8" i="2"/>
  <c r="AV8" i="2"/>
  <c r="AQ8" i="2"/>
  <c r="AF8" i="2"/>
  <c r="AA8" i="2"/>
  <c r="P8" i="2"/>
  <c r="K8" i="2"/>
  <c r="F8" i="2"/>
  <c r="DB7" i="2"/>
  <c r="CW7" i="2"/>
  <c r="CR7" i="2"/>
  <c r="CG7" i="2"/>
  <c r="CB7" i="2"/>
  <c r="BQ7" i="2"/>
  <c r="BL7" i="2"/>
  <c r="BG7" i="2"/>
  <c r="AV7" i="2"/>
  <c r="AQ7" i="2"/>
  <c r="AF7" i="2"/>
  <c r="AA7" i="2"/>
  <c r="P7" i="2"/>
  <c r="K7" i="2"/>
  <c r="F7" i="2"/>
  <c r="DB6" i="2"/>
  <c r="CW6" i="2"/>
  <c r="CR6" i="2"/>
  <c r="CG6" i="2"/>
  <c r="CB6" i="2"/>
  <c r="BQ6" i="2"/>
  <c r="BL6" i="2"/>
  <c r="BG6" i="2"/>
  <c r="AV6" i="2"/>
  <c r="AQ6" i="2"/>
  <c r="AF6" i="2"/>
  <c r="AA6" i="2"/>
  <c r="P6" i="2"/>
  <c r="K6" i="2"/>
  <c r="F6" i="2"/>
  <c r="DB5" i="2"/>
  <c r="CW5" i="2"/>
  <c r="CR5" i="2"/>
  <c r="CG5" i="2"/>
  <c r="CB5" i="2"/>
  <c r="BQ5" i="2"/>
  <c r="BL5" i="2"/>
  <c r="BG5" i="2"/>
  <c r="AV5" i="2"/>
  <c r="AQ5" i="2"/>
  <c r="AF5" i="2"/>
  <c r="AA5" i="2"/>
  <c r="P5" i="2"/>
  <c r="K5" i="2"/>
  <c r="F5" i="2"/>
  <c r="DB4" i="2"/>
  <c r="CW4" i="2"/>
  <c r="CR4" i="2"/>
  <c r="CG4" i="2"/>
  <c r="CB4" i="2"/>
  <c r="BQ4" i="2"/>
  <c r="BL4" i="2"/>
  <c r="BG4" i="2"/>
  <c r="AV4" i="2"/>
  <c r="AQ4" i="2"/>
  <c r="AF4" i="2"/>
  <c r="AA4" i="2"/>
  <c r="P4" i="2"/>
  <c r="K4" i="2"/>
  <c r="F4" i="2"/>
  <c r="DB3" i="2"/>
  <c r="CW3" i="2"/>
  <c r="CR3" i="2"/>
  <c r="CG3" i="2"/>
  <c r="CB3" i="2"/>
  <c r="BQ3" i="2"/>
  <c r="BL3" i="2"/>
  <c r="BG3" i="2"/>
  <c r="AV3" i="2"/>
  <c r="AQ3" i="2"/>
  <c r="AF3" i="2"/>
  <c r="AA3" i="2"/>
  <c r="P3" i="2"/>
  <c r="K3" i="2"/>
  <c r="F3" i="2"/>
  <c r="DB2" i="2"/>
  <c r="CW2" i="2"/>
  <c r="CR2" i="2"/>
  <c r="CG2" i="2"/>
  <c r="CB2" i="2"/>
  <c r="BQ2" i="2"/>
  <c r="BL2" i="2"/>
  <c r="BG2" i="2"/>
  <c r="AV2" i="2"/>
  <c r="AQ2" i="2"/>
  <c r="AF2" i="2"/>
  <c r="AA2" i="2"/>
  <c r="P2" i="2"/>
  <c r="K2" i="2"/>
  <c r="F2" i="2"/>
  <c r="F17" i="4" l="1"/>
  <c r="F20" i="2"/>
  <c r="P20" i="2"/>
  <c r="AA20" i="2"/>
  <c r="AF20" i="2"/>
  <c r="AQ20" i="2"/>
  <c r="AV20" i="2"/>
  <c r="BG20" i="2"/>
  <c r="CG20" i="2"/>
  <c r="CW20" i="2"/>
  <c r="DB20" i="2"/>
  <c r="F38" i="4"/>
  <c r="K20" i="2"/>
  <c r="B19" i="4"/>
  <c r="BL20" i="2"/>
  <c r="BQ20" i="2"/>
  <c r="C19" i="4"/>
  <c r="CR20" i="2"/>
  <c r="F16" i="4"/>
  <c r="F4" i="4"/>
  <c r="F5" i="4"/>
  <c r="F6" i="4"/>
  <c r="F7" i="4"/>
  <c r="F8" i="4"/>
  <c r="F14" i="4"/>
  <c r="F15" i="4"/>
  <c r="F18" i="4"/>
  <c r="F23" i="4"/>
  <c r="F24" i="4"/>
  <c r="F25" i="4"/>
  <c r="F26" i="4"/>
  <c r="F27" i="4"/>
  <c r="F28" i="4"/>
  <c r="F33" i="4"/>
  <c r="F34" i="4"/>
  <c r="F35" i="4"/>
  <c r="F36" i="4"/>
  <c r="F37" i="4"/>
  <c r="F43" i="4"/>
  <c r="F53" i="4"/>
  <c r="F63" i="4"/>
  <c r="F73" i="4"/>
  <c r="F83" i="4"/>
  <c r="F93" i="4"/>
  <c r="F103" i="4"/>
  <c r="F113" i="4"/>
  <c r="F123" i="4"/>
  <c r="F133" i="4"/>
  <c r="F143" i="4"/>
  <c r="F153" i="4"/>
  <c r="F163" i="4"/>
  <c r="F13" i="4"/>
  <c r="F3" i="4"/>
  <c r="C179" i="4"/>
  <c r="I175" i="4" s="1"/>
  <c r="D179" i="4"/>
  <c r="I176" i="4" s="1"/>
  <c r="B179" i="4"/>
  <c r="I174" i="4" s="1"/>
  <c r="F173" i="4"/>
  <c r="F174" i="4"/>
  <c r="F175" i="4"/>
  <c r="F176" i="4"/>
  <c r="F177" i="4"/>
  <c r="F178" i="4"/>
  <c r="E179" i="4"/>
  <c r="I177" i="4" s="1"/>
  <c r="F179" i="4" l="1"/>
  <c r="F118" i="4" l="1"/>
  <c r="F117" i="4"/>
  <c r="F116" i="4"/>
  <c r="F115" i="4"/>
  <c r="F114" i="4"/>
  <c r="F108" i="4"/>
  <c r="F107" i="4"/>
  <c r="F106" i="4"/>
  <c r="F105" i="4"/>
  <c r="F104" i="4"/>
  <c r="F168" i="4"/>
  <c r="F167" i="4"/>
  <c r="F166" i="4"/>
  <c r="F165" i="4"/>
  <c r="F164" i="4"/>
  <c r="F158" i="4"/>
  <c r="F157" i="4"/>
  <c r="F156" i="4"/>
  <c r="F155" i="4"/>
  <c r="F154" i="4"/>
  <c r="F148" i="4"/>
  <c r="F147" i="4"/>
  <c r="F146" i="4"/>
  <c r="F145" i="4"/>
  <c r="F144" i="4"/>
  <c r="F138" i="4"/>
  <c r="F137" i="4"/>
  <c r="F136" i="4"/>
  <c r="F135" i="4"/>
  <c r="F134" i="4"/>
  <c r="F128" i="4"/>
  <c r="F127" i="4"/>
  <c r="F126" i="4"/>
  <c r="F125" i="4"/>
  <c r="F124" i="4"/>
  <c r="F98" i="4"/>
  <c r="F97" i="4"/>
  <c r="F96" i="4"/>
  <c r="F95" i="4"/>
  <c r="F94" i="4"/>
  <c r="F88" i="4"/>
  <c r="F87" i="4"/>
  <c r="F86" i="4"/>
  <c r="F85" i="4"/>
  <c r="F84" i="4"/>
  <c r="F78" i="4"/>
  <c r="F77" i="4"/>
  <c r="F76" i="4"/>
  <c r="F75" i="4"/>
  <c r="F74" i="4"/>
  <c r="F68" i="4"/>
  <c r="F67" i="4"/>
  <c r="F66" i="4"/>
  <c r="F65" i="4"/>
  <c r="F64" i="4"/>
  <c r="F58" i="4"/>
  <c r="F57" i="4"/>
  <c r="F56" i="4"/>
  <c r="F55" i="4"/>
  <c r="F54" i="4"/>
  <c r="F48" i="4"/>
  <c r="F47" i="4"/>
  <c r="F46" i="4"/>
  <c r="F45" i="4"/>
  <c r="F44" i="4"/>
  <c r="B9" i="4"/>
  <c r="I4" i="4" s="1"/>
  <c r="C119" i="4" l="1"/>
  <c r="I115" i="4" s="1"/>
  <c r="C9" i="4" l="1"/>
  <c r="I5" i="4" s="1"/>
  <c r="D9" i="4"/>
  <c r="I6" i="4" s="1"/>
  <c r="E9" i="4"/>
  <c r="I7" i="4" s="1"/>
  <c r="I14" i="4"/>
  <c r="I15" i="4"/>
  <c r="I16" i="4"/>
  <c r="I17" i="4"/>
  <c r="B29" i="4"/>
  <c r="I24" i="4" s="1"/>
  <c r="C29" i="4"/>
  <c r="I25" i="4" s="1"/>
  <c r="D29" i="4"/>
  <c r="I26" i="4" s="1"/>
  <c r="E29" i="4"/>
  <c r="I27" i="4" s="1"/>
  <c r="B39" i="4"/>
  <c r="I34" i="4" s="1"/>
  <c r="C39" i="4"/>
  <c r="I35" i="4" s="1"/>
  <c r="D39" i="4"/>
  <c r="I36" i="4" s="1"/>
  <c r="E39" i="4"/>
  <c r="I37" i="4" s="1"/>
  <c r="B49" i="4"/>
  <c r="I44" i="4" s="1"/>
  <c r="C49" i="4"/>
  <c r="I45" i="4" s="1"/>
  <c r="D49" i="4"/>
  <c r="I46" i="4" s="1"/>
  <c r="E49" i="4"/>
  <c r="I47" i="4" s="1"/>
  <c r="B59" i="4"/>
  <c r="I54" i="4" s="1"/>
  <c r="C59" i="4"/>
  <c r="I55" i="4" s="1"/>
  <c r="D59" i="4"/>
  <c r="I56" i="4" s="1"/>
  <c r="E59" i="4"/>
  <c r="I57" i="4" s="1"/>
  <c r="B69" i="4"/>
  <c r="I64" i="4" s="1"/>
  <c r="C69" i="4"/>
  <c r="I65" i="4" s="1"/>
  <c r="D69" i="4"/>
  <c r="I66" i="4" s="1"/>
  <c r="E69" i="4"/>
  <c r="I67" i="4" s="1"/>
  <c r="B79" i="4"/>
  <c r="I74" i="4" s="1"/>
  <c r="C79" i="4"/>
  <c r="I75" i="4" s="1"/>
  <c r="D79" i="4"/>
  <c r="I76" i="4" s="1"/>
  <c r="E79" i="4"/>
  <c r="I77" i="4" s="1"/>
  <c r="B89" i="4"/>
  <c r="I84" i="4" s="1"/>
  <c r="C89" i="4"/>
  <c r="I85" i="4" s="1"/>
  <c r="D89" i="4"/>
  <c r="I86" i="4" s="1"/>
  <c r="E89" i="4"/>
  <c r="I87" i="4" s="1"/>
  <c r="B99" i="4"/>
  <c r="I94" i="4" s="1"/>
  <c r="C99" i="4"/>
  <c r="I95" i="4" s="1"/>
  <c r="D99" i="4"/>
  <c r="I96" i="4" s="1"/>
  <c r="E99" i="4"/>
  <c r="I97" i="4" s="1"/>
  <c r="B109" i="4"/>
  <c r="I104" i="4" s="1"/>
  <c r="C109" i="4"/>
  <c r="I105" i="4" s="1"/>
  <c r="D109" i="4"/>
  <c r="I106" i="4" s="1"/>
  <c r="E109" i="4"/>
  <c r="I107" i="4" s="1"/>
  <c r="B119" i="4"/>
  <c r="I114" i="4" s="1"/>
  <c r="D119" i="4"/>
  <c r="I116" i="4" s="1"/>
  <c r="E119" i="4"/>
  <c r="I117" i="4" s="1"/>
  <c r="B129" i="4"/>
  <c r="I124" i="4" s="1"/>
  <c r="C129" i="4"/>
  <c r="I125" i="4" s="1"/>
  <c r="D129" i="4"/>
  <c r="I126" i="4" s="1"/>
  <c r="E129" i="4"/>
  <c r="I127" i="4" s="1"/>
  <c r="B139" i="4"/>
  <c r="I134" i="4" s="1"/>
  <c r="C139" i="4"/>
  <c r="I135" i="4" s="1"/>
  <c r="D139" i="4"/>
  <c r="I136" i="4" s="1"/>
  <c r="E139" i="4"/>
  <c r="I137" i="4" s="1"/>
  <c r="B149" i="4"/>
  <c r="I144" i="4" s="1"/>
  <c r="C149" i="4"/>
  <c r="I145" i="4" s="1"/>
  <c r="D149" i="4"/>
  <c r="I146" i="4" s="1"/>
  <c r="E149" i="4"/>
  <c r="I147" i="4" s="1"/>
  <c r="B159" i="4"/>
  <c r="I154" i="4" s="1"/>
  <c r="C159" i="4"/>
  <c r="I155" i="4" s="1"/>
  <c r="D159" i="4"/>
  <c r="I156" i="4" s="1"/>
  <c r="E159" i="4"/>
  <c r="I157" i="4" s="1"/>
  <c r="B169" i="4"/>
  <c r="I164" i="4" s="1"/>
  <c r="C169" i="4"/>
  <c r="I165" i="4" s="1"/>
  <c r="D169" i="4"/>
  <c r="I166" i="4" s="1"/>
  <c r="E169" i="4"/>
  <c r="I167" i="4" s="1"/>
  <c r="F169" i="4" l="1"/>
  <c r="F159" i="4"/>
  <c r="F149" i="4"/>
  <c r="F139" i="4"/>
  <c r="F129" i="4"/>
  <c r="F119" i="4"/>
  <c r="F109" i="4"/>
  <c r="F99" i="4"/>
  <c r="F89" i="4"/>
  <c r="F79" i="4"/>
  <c r="F69" i="4"/>
  <c r="F59" i="4"/>
  <c r="F49" i="4"/>
  <c r="F39" i="4"/>
  <c r="F29" i="4"/>
  <c r="F19" i="4"/>
  <c r="F9" i="4"/>
</calcChain>
</file>

<file path=xl/sharedStrings.xml><?xml version="1.0" encoding="utf-8"?>
<sst xmlns="http://schemas.openxmlformats.org/spreadsheetml/2006/main" count="313" uniqueCount="70">
  <si>
    <t>D</t>
    <phoneticPr fontId="1"/>
  </si>
  <si>
    <t>C</t>
    <phoneticPr fontId="1"/>
  </si>
  <si>
    <t>B</t>
    <phoneticPr fontId="1"/>
  </si>
  <si>
    <t>A</t>
    <phoneticPr fontId="1"/>
  </si>
  <si>
    <t>設問18</t>
    <rPh sb="0" eb="2">
      <t>セツモン</t>
    </rPh>
    <phoneticPr fontId="1"/>
  </si>
  <si>
    <t>設問17</t>
    <rPh sb="0" eb="2">
      <t>セツモン</t>
    </rPh>
    <phoneticPr fontId="1"/>
  </si>
  <si>
    <t>設問16</t>
    <rPh sb="0" eb="2">
      <t>セツモン</t>
    </rPh>
    <phoneticPr fontId="1"/>
  </si>
  <si>
    <t>設問15</t>
    <rPh sb="0" eb="2">
      <t>セツモン</t>
    </rPh>
    <phoneticPr fontId="1"/>
  </si>
  <si>
    <t>設問14</t>
    <rPh sb="0" eb="2">
      <t>セツモン</t>
    </rPh>
    <phoneticPr fontId="1"/>
  </si>
  <si>
    <t>設問13</t>
    <rPh sb="0" eb="2">
      <t>セツモン</t>
    </rPh>
    <phoneticPr fontId="1"/>
  </si>
  <si>
    <t>設問12</t>
    <rPh sb="0" eb="2">
      <t>セツモン</t>
    </rPh>
    <phoneticPr fontId="1"/>
  </si>
  <si>
    <t>設問11</t>
    <rPh sb="0" eb="2">
      <t>セツモン</t>
    </rPh>
    <phoneticPr fontId="1"/>
  </si>
  <si>
    <t>設問10</t>
    <rPh sb="0" eb="2">
      <t>セツモン</t>
    </rPh>
    <phoneticPr fontId="1"/>
  </si>
  <si>
    <t>設問9</t>
    <rPh sb="0" eb="2">
      <t>セツモン</t>
    </rPh>
    <phoneticPr fontId="1"/>
  </si>
  <si>
    <t>設問8</t>
    <rPh sb="0" eb="2">
      <t>セツモン</t>
    </rPh>
    <phoneticPr fontId="1"/>
  </si>
  <si>
    <t>設問7</t>
    <rPh sb="0" eb="2">
      <t>セツモン</t>
    </rPh>
    <phoneticPr fontId="1"/>
  </si>
  <si>
    <t>設問6</t>
    <rPh sb="0" eb="2">
      <t>セツモン</t>
    </rPh>
    <phoneticPr fontId="1"/>
  </si>
  <si>
    <t>設問5</t>
    <rPh sb="0" eb="2">
      <t>セツモン</t>
    </rPh>
    <phoneticPr fontId="1"/>
  </si>
  <si>
    <t>設問4</t>
    <rPh sb="0" eb="2">
      <t>セツモン</t>
    </rPh>
    <phoneticPr fontId="1"/>
  </si>
  <si>
    <t>設問3</t>
    <rPh sb="0" eb="2">
      <t>セツモン</t>
    </rPh>
    <phoneticPr fontId="1"/>
  </si>
  <si>
    <t>設問２</t>
    <rPh sb="0" eb="2">
      <t>セツモン</t>
    </rPh>
    <phoneticPr fontId="1"/>
  </si>
  <si>
    <t>設問１</t>
    <rPh sb="0" eb="2">
      <t>セツモン</t>
    </rPh>
    <phoneticPr fontId="1"/>
  </si>
  <si>
    <t>学校生活アンケート結果（児童）</t>
    <rPh sb="0" eb="2">
      <t>ガッコウ</t>
    </rPh>
    <rPh sb="2" eb="4">
      <t>セイカツ</t>
    </rPh>
    <rPh sb="9" eb="11">
      <t>ケッカ</t>
    </rPh>
    <rPh sb="12" eb="14">
      <t>ジドウ</t>
    </rPh>
    <phoneticPr fontId="1"/>
  </si>
  <si>
    <r>
      <t xml:space="preserve">２．あなたは、授業がよ
</t>
    </r>
    <r>
      <rPr>
        <sz val="14"/>
        <color theme="1"/>
        <rFont val="ＭＳ Ｐゴシック"/>
        <family val="3"/>
        <charset val="128"/>
        <scheme val="minor"/>
      </rPr>
      <t xml:space="preserve"> </t>
    </r>
    <r>
      <rPr>
        <sz val="14"/>
        <color theme="1"/>
        <rFont val="ＭＳ Ｐゴシック"/>
        <family val="2"/>
        <charset val="128"/>
        <scheme val="minor"/>
      </rPr>
      <t xml:space="preserve">くわかりますか。
</t>
    </r>
    <r>
      <rPr>
        <sz val="11"/>
        <color theme="1"/>
        <rFont val="ＭＳ Ｐゴシック"/>
        <family val="3"/>
        <charset val="128"/>
        <scheme val="minor"/>
      </rPr>
      <t>Aー「よくあてはまる」
Bー「だいたいあてはまる」
Cー「あまりあてはまらない」
Dー「あてはまらない」</t>
    </r>
    <rPh sb="7" eb="9">
      <t>ジュギョウ</t>
    </rPh>
    <phoneticPr fontId="1"/>
  </si>
  <si>
    <r>
      <t xml:space="preserve">1．あなたは、学校が楽しいですか。
</t>
    </r>
    <r>
      <rPr>
        <sz val="11"/>
        <color theme="1"/>
        <rFont val="ＭＳ Ｐゴシック"/>
        <family val="3"/>
        <charset val="128"/>
        <scheme val="minor"/>
      </rPr>
      <t>Aー「よくあてはまる」
Bー「だいたいあてはまる」
Cー「あまりあてはまらない」
Dー「あてはまらない」</t>
    </r>
    <rPh sb="7" eb="9">
      <t>ガッコウ</t>
    </rPh>
    <rPh sb="10" eb="11">
      <t>タノ</t>
    </rPh>
    <phoneticPr fontId="1"/>
  </si>
  <si>
    <r>
      <t xml:space="preserve">３．あなたは、友だちと話し合う学習は好きですか。
</t>
    </r>
    <r>
      <rPr>
        <sz val="11"/>
        <color theme="1"/>
        <rFont val="ＭＳ Ｐゴシック"/>
        <family val="3"/>
        <charset val="128"/>
        <scheme val="minor"/>
      </rPr>
      <t>Aー「よくあてはまる」
Bー「だいたいあてはまる」
Cー「あまりあてはまらない」
Dー「あてはまらない」</t>
    </r>
    <rPh sb="7" eb="8">
      <t>トモ</t>
    </rPh>
    <rPh sb="11" eb="12">
      <t>ハナ</t>
    </rPh>
    <rPh sb="13" eb="14">
      <t>ア</t>
    </rPh>
    <rPh sb="15" eb="17">
      <t>ガクシュウ</t>
    </rPh>
    <rPh sb="18" eb="19">
      <t>ス</t>
    </rPh>
    <phoneticPr fontId="1"/>
  </si>
  <si>
    <r>
      <rPr>
        <sz val="14"/>
        <color theme="1"/>
        <rFont val="ＭＳ Ｐゴシック"/>
        <family val="3"/>
        <charset val="128"/>
        <scheme val="minor"/>
      </rPr>
      <t xml:space="preserve">１８．あなたは、「夢」を持っていますか。
</t>
    </r>
    <r>
      <rPr>
        <sz val="11"/>
        <color theme="1"/>
        <rFont val="ＭＳ Ｐゴシック"/>
        <family val="2"/>
        <charset val="128"/>
        <scheme val="minor"/>
      </rPr>
      <t xml:space="preserve">
Aー「よくあてはまる」
Bー「だいたいあてはまる」
Cー「あまりあてはまらない」
Dー「あてはまらない」</t>
    </r>
    <rPh sb="9" eb="10">
      <t>ユメ</t>
    </rPh>
    <rPh sb="12" eb="13">
      <t>モ</t>
    </rPh>
    <phoneticPr fontId="1"/>
  </si>
  <si>
    <r>
      <rPr>
        <sz val="14"/>
        <color theme="1"/>
        <rFont val="ＭＳ Ｐゴシック"/>
        <family val="3"/>
        <charset val="128"/>
        <scheme val="minor"/>
      </rPr>
      <t>１７．あなたが食べてい　　る朝食は、赤・黄・緑が　　そろっていますか。　　　</t>
    </r>
    <r>
      <rPr>
        <sz val="14"/>
        <color theme="0"/>
        <rFont val="ＭＳ Ｐゴシック"/>
        <family val="3"/>
        <charset val="128"/>
        <scheme val="minor"/>
      </rPr>
      <t>ああ　　　　　　　　</t>
    </r>
    <r>
      <rPr>
        <sz val="11"/>
        <color theme="1"/>
        <rFont val="ＭＳ Ｐゴシック"/>
        <family val="2"/>
        <charset val="128"/>
        <scheme val="minor"/>
      </rPr>
      <t xml:space="preserve">
Aー「よくあてはまる」
Bー「だいたいあてはまる」
Cー「あまりあてはまらない」
Dー「あてはまらない」</t>
    </r>
    <rPh sb="7" eb="8">
      <t>タ</t>
    </rPh>
    <rPh sb="14" eb="16">
      <t>チョウショク</t>
    </rPh>
    <rPh sb="18" eb="19">
      <t>アカ</t>
    </rPh>
    <rPh sb="20" eb="21">
      <t>キ</t>
    </rPh>
    <rPh sb="22" eb="23">
      <t>ミドリ</t>
    </rPh>
    <phoneticPr fontId="1"/>
  </si>
  <si>
    <r>
      <rPr>
        <sz val="14"/>
        <color theme="1"/>
        <rFont val="ＭＳ Ｐゴシック"/>
        <family val="3"/>
        <charset val="128"/>
        <scheme val="minor"/>
      </rPr>
      <t xml:space="preserve">１６．あなたは、休み時
</t>
    </r>
    <r>
      <rPr>
        <sz val="14"/>
        <color theme="1"/>
        <rFont val="ＭＳ Ｐゴシック"/>
        <family val="2"/>
        <charset val="128"/>
        <scheme val="minor"/>
      </rPr>
      <t xml:space="preserve"> </t>
    </r>
    <r>
      <rPr>
        <sz val="14"/>
        <color theme="1"/>
        <rFont val="ＭＳ Ｐゴシック"/>
        <family val="3"/>
        <charset val="128"/>
        <scheme val="minor"/>
      </rPr>
      <t xml:space="preserve">間、運動場で遊んでい
</t>
    </r>
    <r>
      <rPr>
        <sz val="14"/>
        <color theme="1"/>
        <rFont val="ＭＳ Ｐゴシック"/>
        <family val="2"/>
        <charset val="128"/>
        <scheme val="minor"/>
      </rPr>
      <t xml:space="preserve"> </t>
    </r>
    <r>
      <rPr>
        <sz val="14"/>
        <color theme="1"/>
        <rFont val="ＭＳ Ｐゴシック"/>
        <family val="3"/>
        <charset val="128"/>
        <scheme val="minor"/>
      </rPr>
      <t xml:space="preserve">ますか。
</t>
    </r>
    <r>
      <rPr>
        <sz val="11"/>
        <color theme="1"/>
        <rFont val="ＭＳ Ｐゴシック"/>
        <family val="2"/>
        <charset val="128"/>
        <scheme val="minor"/>
      </rPr>
      <t xml:space="preserve">
Aー「よくあてはまる」
Bー「だいたいあてはまる」
Cー「あまりあてはまらない」
Dー「あてはまらない」</t>
    </r>
    <phoneticPr fontId="1"/>
  </si>
  <si>
    <r>
      <rPr>
        <sz val="14"/>
        <color theme="1"/>
        <rFont val="ＭＳ Ｐゴシック"/>
        <family val="3"/>
        <charset val="128"/>
        <scheme val="minor"/>
      </rPr>
      <t xml:space="preserve">１５．あなたは、運動す
</t>
    </r>
    <r>
      <rPr>
        <sz val="14"/>
        <color theme="1"/>
        <rFont val="ＭＳ Ｐゴシック"/>
        <family val="2"/>
        <charset val="128"/>
        <scheme val="minor"/>
      </rPr>
      <t xml:space="preserve"> </t>
    </r>
    <r>
      <rPr>
        <sz val="14"/>
        <color theme="1"/>
        <rFont val="ＭＳ Ｐゴシック"/>
        <family val="3"/>
        <charset val="128"/>
        <scheme val="minor"/>
      </rPr>
      <t xml:space="preserve">ることが好きですか。
</t>
    </r>
    <r>
      <rPr>
        <sz val="11"/>
        <color theme="1"/>
        <rFont val="ＭＳ Ｐゴシック"/>
        <family val="2"/>
        <charset val="128"/>
        <scheme val="minor"/>
      </rPr>
      <t xml:space="preserve">
Aー「よくあてはまる」
Bー「だいたいあてはまる」
Cー「あまりあてはまらない」
Dー「あてはまらない」</t>
    </r>
    <phoneticPr fontId="1"/>
  </si>
  <si>
    <r>
      <rPr>
        <sz val="14"/>
        <color theme="1"/>
        <rFont val="ＭＳ Ｐゴシック"/>
        <family val="3"/>
        <charset val="128"/>
        <scheme val="minor"/>
      </rPr>
      <t xml:space="preserve">１４．あなたは、地震や
</t>
    </r>
    <r>
      <rPr>
        <sz val="14"/>
        <color theme="1"/>
        <rFont val="ＭＳ Ｐゴシック"/>
        <family val="2"/>
        <charset val="128"/>
        <scheme val="minor"/>
      </rPr>
      <t xml:space="preserve"> </t>
    </r>
    <r>
      <rPr>
        <sz val="14"/>
        <color theme="1"/>
        <rFont val="ＭＳ Ｐゴシック"/>
        <family val="3"/>
        <charset val="128"/>
        <scheme val="minor"/>
      </rPr>
      <t xml:space="preserve">津波のとき、どう行動
</t>
    </r>
    <r>
      <rPr>
        <sz val="14"/>
        <color theme="1"/>
        <rFont val="ＭＳ Ｐゴシック"/>
        <family val="2"/>
        <charset val="128"/>
        <scheme val="minor"/>
      </rPr>
      <t xml:space="preserve"> </t>
    </r>
    <r>
      <rPr>
        <sz val="14"/>
        <color theme="1"/>
        <rFont val="ＭＳ Ｐゴシック"/>
        <family val="3"/>
        <charset val="128"/>
        <scheme val="minor"/>
      </rPr>
      <t xml:space="preserve">したらよいか知ってい
</t>
    </r>
    <r>
      <rPr>
        <sz val="14"/>
        <color theme="1"/>
        <rFont val="ＭＳ Ｐゴシック"/>
        <family val="2"/>
        <charset val="128"/>
        <scheme val="minor"/>
      </rPr>
      <t xml:space="preserve"> </t>
    </r>
    <r>
      <rPr>
        <sz val="14"/>
        <color theme="1"/>
        <rFont val="ＭＳ Ｐゴシック"/>
        <family val="3"/>
        <charset val="128"/>
        <scheme val="minor"/>
      </rPr>
      <t xml:space="preserve">ますか。
</t>
    </r>
    <r>
      <rPr>
        <sz val="11"/>
        <color theme="1"/>
        <rFont val="ＭＳ Ｐゴシック"/>
        <family val="2"/>
        <charset val="128"/>
        <scheme val="minor"/>
      </rPr>
      <t xml:space="preserve">
Aー「よくあてはまる」
Bー「だいたいあてはまる」
Cー「あまりあてはまらない」
Dー「あてはまらない」</t>
    </r>
    <phoneticPr fontId="1"/>
  </si>
  <si>
    <r>
      <rPr>
        <sz val="14"/>
        <color theme="1"/>
        <rFont val="ＭＳ Ｐゴシック"/>
        <family val="3"/>
        <charset val="128"/>
        <scheme val="minor"/>
      </rPr>
      <t>１</t>
    </r>
    <r>
      <rPr>
        <sz val="14"/>
        <color theme="1"/>
        <rFont val="ＭＳ Ｐゴシック"/>
        <family val="2"/>
        <charset val="128"/>
        <scheme val="minor"/>
      </rPr>
      <t>3</t>
    </r>
    <r>
      <rPr>
        <sz val="14"/>
        <color theme="1"/>
        <rFont val="ＭＳ Ｐゴシック"/>
        <family val="3"/>
        <charset val="128"/>
        <scheme val="minor"/>
      </rPr>
      <t xml:space="preserve">．あなたは、素直に　「ありがとう」の言葉を言っていますか。
</t>
    </r>
    <r>
      <rPr>
        <sz val="11"/>
        <color theme="1"/>
        <rFont val="ＭＳ Ｐゴシック"/>
        <family val="2"/>
        <charset val="128"/>
        <scheme val="minor"/>
      </rPr>
      <t xml:space="preserve">
Aー「よくあてはまる」
Bー「だいたいあてはまる」
Cー「あまりあてはまらない」
Dー「あてはまらない」</t>
    </r>
    <phoneticPr fontId="1"/>
  </si>
  <si>
    <r>
      <rPr>
        <sz val="14"/>
        <color theme="1"/>
        <rFont val="ＭＳ Ｐゴシック"/>
        <family val="3"/>
        <charset val="128"/>
        <scheme val="minor"/>
      </rPr>
      <t xml:space="preserve">１２．あなたは、家の人や友だちにあいさつをしていますか。
</t>
    </r>
    <r>
      <rPr>
        <sz val="11"/>
        <color theme="1"/>
        <rFont val="ＭＳ Ｐゴシック"/>
        <family val="2"/>
        <charset val="128"/>
        <scheme val="minor"/>
      </rPr>
      <t xml:space="preserve">
Aー「よくあてはまる」
Bー「だいたいあてはまる」
Cー「あまりあてはまらない」
Dー「あてはまらない」</t>
    </r>
    <rPh sb="8" eb="9">
      <t>イエ</t>
    </rPh>
    <rPh sb="10" eb="11">
      <t>ヒト</t>
    </rPh>
    <rPh sb="12" eb="13">
      <t>トモ</t>
    </rPh>
    <phoneticPr fontId="1"/>
  </si>
  <si>
    <r>
      <rPr>
        <sz val="14"/>
        <color theme="1"/>
        <rFont val="ＭＳ Ｐゴシック"/>
        <family val="3"/>
        <charset val="128"/>
        <scheme val="minor"/>
      </rPr>
      <t xml:space="preserve">１１．あなたは、何事に
</t>
    </r>
    <r>
      <rPr>
        <sz val="14"/>
        <color theme="1"/>
        <rFont val="ＭＳ Ｐゴシック"/>
        <family val="2"/>
        <charset val="128"/>
        <scheme val="minor"/>
      </rPr>
      <t xml:space="preserve"> </t>
    </r>
    <r>
      <rPr>
        <sz val="14"/>
        <color theme="1"/>
        <rFont val="ＭＳ Ｐゴシック"/>
        <family val="3"/>
        <charset val="128"/>
        <scheme val="minor"/>
      </rPr>
      <t xml:space="preserve">も最後までがんばろう
</t>
    </r>
    <r>
      <rPr>
        <sz val="14"/>
        <color theme="1"/>
        <rFont val="ＭＳ Ｐゴシック"/>
        <family val="2"/>
        <charset val="128"/>
        <scheme val="minor"/>
      </rPr>
      <t xml:space="preserve"> </t>
    </r>
    <r>
      <rPr>
        <sz val="14"/>
        <color theme="1"/>
        <rFont val="ＭＳ Ｐゴシック"/>
        <family val="3"/>
        <charset val="128"/>
        <scheme val="minor"/>
      </rPr>
      <t xml:space="preserve">としていますか。
</t>
    </r>
    <r>
      <rPr>
        <sz val="11"/>
        <color theme="1"/>
        <rFont val="ＭＳ Ｐゴシック"/>
        <family val="2"/>
        <charset val="128"/>
        <scheme val="minor"/>
      </rPr>
      <t xml:space="preserve">
Aー「よくあてはまる」
Bー「だいたいあてはまる」
Cー「あまりあてはまらない」
Dー「あてはまらない」</t>
    </r>
    <phoneticPr fontId="1"/>
  </si>
  <si>
    <r>
      <rPr>
        <sz val="14"/>
        <color theme="1"/>
        <rFont val="ＭＳ Ｐゴシック"/>
        <family val="3"/>
        <charset val="128"/>
        <scheme val="minor"/>
      </rPr>
      <t>１０．学校のきまりを守っていますか。</t>
    </r>
    <r>
      <rPr>
        <sz val="11"/>
        <color theme="1"/>
        <rFont val="ＭＳ Ｐゴシック"/>
        <family val="2"/>
        <charset val="128"/>
        <scheme val="minor"/>
      </rPr>
      <t xml:space="preserve">
Ａー「よくあてはまる」
Bー「だいたいあてはまる」
Cー「あまりあてはまらない」
Dー「あてはまらない」</t>
    </r>
    <phoneticPr fontId="1"/>
  </si>
  <si>
    <r>
      <rPr>
        <sz val="14"/>
        <color theme="1"/>
        <rFont val="ＭＳ Ｐゴシック"/>
        <family val="3"/>
        <charset val="128"/>
        <scheme val="minor"/>
      </rPr>
      <t xml:space="preserve">９．あなたは、大切にされているとおもいますか。
</t>
    </r>
    <r>
      <rPr>
        <sz val="11"/>
        <color theme="1"/>
        <rFont val="ＭＳ Ｐゴシック"/>
        <family val="2"/>
        <charset val="128"/>
        <scheme val="minor"/>
      </rPr>
      <t>Aー「よくあてはまる」
Bー「だいたいあてはまる」
Cー「あまりあてはまらない」
Dー「あてはまらない」</t>
    </r>
    <phoneticPr fontId="1"/>
  </si>
  <si>
    <r>
      <rPr>
        <sz val="14"/>
        <color theme="1"/>
        <rFont val="ＭＳ Ｐゴシック"/>
        <family val="3"/>
        <charset val="128"/>
        <scheme val="minor"/>
      </rPr>
      <t xml:space="preserve">８．あなたは、困っている友達を助けることができますか。
</t>
    </r>
    <r>
      <rPr>
        <sz val="11"/>
        <color theme="1"/>
        <rFont val="ＭＳ Ｐゴシック"/>
        <family val="2"/>
        <charset val="128"/>
        <scheme val="minor"/>
      </rPr>
      <t xml:space="preserve">
Aー「よくあてはまる」
Bー「だいたいあてはまる」
Cー「あまりあてはまらない」
Dー「あてはまらない」</t>
    </r>
    <phoneticPr fontId="1"/>
  </si>
  <si>
    <r>
      <rPr>
        <sz val="14"/>
        <color theme="1"/>
        <rFont val="ＭＳ Ｐゴシック"/>
        <family val="3"/>
        <charset val="128"/>
        <scheme val="minor"/>
      </rPr>
      <t xml:space="preserve">７．あなたは、新しい学
</t>
    </r>
    <r>
      <rPr>
        <sz val="14"/>
        <color theme="1"/>
        <rFont val="ＭＳ Ｐゴシック"/>
        <family val="2"/>
        <charset val="128"/>
        <scheme val="minor"/>
      </rPr>
      <t xml:space="preserve"> </t>
    </r>
    <r>
      <rPr>
        <sz val="14"/>
        <color theme="1"/>
        <rFont val="ＭＳ Ｐゴシック"/>
        <family val="3"/>
        <charset val="128"/>
        <scheme val="minor"/>
      </rPr>
      <t xml:space="preserve">年になって、本を読む
</t>
    </r>
    <r>
      <rPr>
        <sz val="14"/>
        <color theme="1"/>
        <rFont val="ＭＳ Ｐゴシック"/>
        <family val="2"/>
        <charset val="128"/>
        <scheme val="minor"/>
      </rPr>
      <t xml:space="preserve"> </t>
    </r>
    <r>
      <rPr>
        <sz val="14"/>
        <color theme="1"/>
        <rFont val="ＭＳ Ｐゴシック"/>
        <family val="3"/>
        <charset val="128"/>
        <scheme val="minor"/>
      </rPr>
      <t>時間が増えましたか。</t>
    </r>
    <r>
      <rPr>
        <sz val="11"/>
        <color theme="1"/>
        <rFont val="ＭＳ Ｐゴシック"/>
        <family val="2"/>
        <charset val="128"/>
        <scheme val="minor"/>
      </rPr>
      <t xml:space="preserve">
Aー「よくあてはまる」
Bー「だいたいあてはまる」
Cー「あまりあてはまらない」
Dー「あてはまらない」</t>
    </r>
    <phoneticPr fontId="1"/>
  </si>
  <si>
    <r>
      <t xml:space="preserve">６．あなたは、読書がすきですか。
</t>
    </r>
    <r>
      <rPr>
        <sz val="11"/>
        <color theme="1"/>
        <rFont val="ＭＳ Ｐゴシック"/>
        <family val="3"/>
        <charset val="128"/>
        <scheme val="minor"/>
      </rPr>
      <t>Aー「よくあてはまる」
Bー「だいたいあてはまる」
Cー「あまりあてはまらない」
Dー「あてはまらない」</t>
    </r>
    <phoneticPr fontId="1"/>
  </si>
  <si>
    <r>
      <t xml:space="preserve">５．あなたは、家で復習をしていますか。
</t>
    </r>
    <r>
      <rPr>
        <sz val="11"/>
        <color theme="1"/>
        <rFont val="ＭＳ Ｐゴシック"/>
        <family val="3"/>
        <charset val="128"/>
        <scheme val="minor"/>
      </rPr>
      <t>Aー「よくあてはまる」
Bー「だいたいあてはまる」
Cー「あまりあてはまらない」
Dー「あてはまらない」</t>
    </r>
    <rPh sb="7" eb="8">
      <t>イエ</t>
    </rPh>
    <rPh sb="9" eb="11">
      <t>フクシュウ</t>
    </rPh>
    <phoneticPr fontId="1"/>
  </si>
  <si>
    <r>
      <t xml:space="preserve">４．あなたは、学校で学　習したことを家で話しま　すか。
</t>
    </r>
    <r>
      <rPr>
        <sz val="11"/>
        <color theme="1"/>
        <rFont val="ＭＳ Ｐゴシック"/>
        <family val="3"/>
        <charset val="128"/>
        <scheme val="minor"/>
      </rPr>
      <t>Aー「よくあてはまる」
Bー「だいたいあてはまる」
Cー「あまりあてはまらない」
Dー「あてはまらない」</t>
    </r>
    <rPh sb="7" eb="9">
      <t>ガッコウ</t>
    </rPh>
    <rPh sb="10" eb="11">
      <t>ガク</t>
    </rPh>
    <rPh sb="12" eb="13">
      <t>ナライ</t>
    </rPh>
    <rPh sb="18" eb="19">
      <t>イエ</t>
    </rPh>
    <rPh sb="20" eb="21">
      <t>ハナ</t>
    </rPh>
    <phoneticPr fontId="1"/>
  </si>
  <si>
    <t>1-2</t>
  </si>
  <si>
    <t>1-3</t>
  </si>
  <si>
    <t>2-2</t>
  </si>
  <si>
    <t>3-2</t>
  </si>
  <si>
    <t>4-2</t>
  </si>
  <si>
    <t>4-3</t>
  </si>
  <si>
    <t>5-2</t>
  </si>
  <si>
    <t>6-2</t>
  </si>
  <si>
    <t>6-3</t>
  </si>
  <si>
    <t>1-1</t>
    <phoneticPr fontId="1"/>
  </si>
  <si>
    <t>2-1</t>
    <phoneticPr fontId="1"/>
  </si>
  <si>
    <t>3-1</t>
    <phoneticPr fontId="1"/>
  </si>
  <si>
    <t>4-1</t>
    <phoneticPr fontId="1"/>
  </si>
  <si>
    <t>5-1</t>
    <phoneticPr fontId="1"/>
  </si>
  <si>
    <t>6-1</t>
    <phoneticPr fontId="1"/>
  </si>
  <si>
    <t>合</t>
    <rPh sb="0" eb="1">
      <t>ゴウ</t>
    </rPh>
    <phoneticPr fontId="1"/>
  </si>
  <si>
    <t>１年</t>
    <rPh sb="0" eb="1">
      <t>ネン</t>
    </rPh>
    <phoneticPr fontId="1"/>
  </si>
  <si>
    <t>２年</t>
    <rPh sb="0" eb="1">
      <t>ネン</t>
    </rPh>
    <phoneticPr fontId="1"/>
  </si>
  <si>
    <t>３年</t>
    <rPh sb="0" eb="1">
      <t>ネン</t>
    </rPh>
    <phoneticPr fontId="1"/>
  </si>
  <si>
    <t>４年</t>
    <rPh sb="0" eb="1">
      <t>ネン</t>
    </rPh>
    <phoneticPr fontId="1"/>
  </si>
  <si>
    <t>５年</t>
    <rPh sb="0" eb="1">
      <t>ネン</t>
    </rPh>
    <phoneticPr fontId="1"/>
  </si>
  <si>
    <t>６年</t>
    <rPh sb="0" eb="1">
      <t>ネン</t>
    </rPh>
    <phoneticPr fontId="1"/>
  </si>
  <si>
    <t>平成２８年7月</t>
    <rPh sb="0" eb="2">
      <t>ヘイセイ</t>
    </rPh>
    <rPh sb="4" eb="5">
      <t>ネン</t>
    </rPh>
    <rPh sb="6" eb="7">
      <t>ガツ</t>
    </rPh>
    <phoneticPr fontId="1"/>
  </si>
  <si>
    <t>１年</t>
    <rPh sb="0" eb="1">
      <t>ネン</t>
    </rPh>
    <phoneticPr fontId="1"/>
  </si>
  <si>
    <t>２年</t>
    <rPh sb="0" eb="1">
      <t>ネン</t>
    </rPh>
    <phoneticPr fontId="1"/>
  </si>
  <si>
    <t>３年</t>
    <rPh sb="0" eb="1">
      <t>ネン</t>
    </rPh>
    <phoneticPr fontId="1"/>
  </si>
  <si>
    <t>５年</t>
    <rPh sb="0" eb="1">
      <t>ネン</t>
    </rPh>
    <phoneticPr fontId="1"/>
  </si>
  <si>
    <t>４年</t>
    <rPh sb="0" eb="1">
      <t>ネン</t>
    </rPh>
    <phoneticPr fontId="1"/>
  </si>
  <si>
    <t>６年</t>
    <rPh sb="0" eb="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</si>
</sst>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56" fontId="0" fillId="0" borderId="0" xfId="0" quotePrefix="1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9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0" fillId="0" borderId="0" xfId="0" applyFill="1" applyBorder="1">
      <alignment vertical="center"/>
    </xf>
    <xf numFmtId="0" fontId="0" fillId="0" borderId="5" xfId="0" quotePrefix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3" xfId="0" quotePrefix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7" xfId="0" quotePrefix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0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" xfId="0" quotePrefix="1" applyBorder="1" applyAlignment="1">
      <alignment horizontal="center" vertical="center"/>
    </xf>
    <xf numFmtId="0" fontId="0" fillId="0" borderId="3" xfId="0" quotePrefix="1" applyBorder="1" applyAlignment="1">
      <alignment vertical="center"/>
    </xf>
    <xf numFmtId="0" fontId="0" fillId="0" borderId="22" xfId="0" applyBorder="1">
      <alignment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0" fillId="0" borderId="4" xfId="0" quotePrefix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2" borderId="4" xfId="0" quotePrefix="1" applyFill="1" applyBorder="1" applyAlignment="1">
      <alignment horizontal="center" vertical="center"/>
    </xf>
    <xf numFmtId="0" fontId="0" fillId="2" borderId="5" xfId="0" quotePrefix="1" applyFill="1" applyBorder="1" applyAlignment="1">
      <alignment horizontal="center" vertical="center"/>
    </xf>
    <xf numFmtId="0" fontId="0" fillId="2" borderId="6" xfId="0" quotePrefix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１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ysClr val="windowText" lastClr="000000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データ!$H$4:$H$7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データ!$I$4:$I$7</c:f>
              <c:numCache>
                <c:formatCode>General</c:formatCode>
                <c:ptCount val="4"/>
                <c:pt idx="0">
                  <c:v>254</c:v>
                </c:pt>
                <c:pt idx="1">
                  <c:v>187</c:v>
                </c:pt>
                <c:pt idx="2">
                  <c:v>37</c:v>
                </c:pt>
                <c:pt idx="3">
                  <c:v>23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effectLst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10</a:t>
            </a:r>
            <a:endParaRPr lang="ja-JP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ysClr val="windowText" lastClr="000000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データ!$H$94:$H$97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データ!$I$94:$I$97</c:f>
              <c:numCache>
                <c:formatCode>General</c:formatCode>
                <c:ptCount val="4"/>
                <c:pt idx="0">
                  <c:v>310</c:v>
                </c:pt>
                <c:pt idx="1">
                  <c:v>160</c:v>
                </c:pt>
                <c:pt idx="2">
                  <c:v>23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ja-JP" altLang="en-US"/>
              <a:t>１１</a:t>
            </a:r>
            <a:endParaRPr lang="en-US" altLang="ja-JP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ysClr val="windowText" lastClr="000000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データ!$H$104:$H$107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データ!$I$104:$I$107</c:f>
              <c:numCache>
                <c:formatCode>General</c:formatCode>
                <c:ptCount val="4"/>
                <c:pt idx="0">
                  <c:v>293</c:v>
                </c:pt>
                <c:pt idx="1">
                  <c:v>141</c:v>
                </c:pt>
                <c:pt idx="2">
                  <c:v>46</c:v>
                </c:pt>
                <c:pt idx="3">
                  <c:v>21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ja-JP" altLang="en-US"/>
              <a:t>１２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ysClr val="windowText" lastClr="000000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データ!$H$114:$H$117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データ!$I$114:$I$117</c:f>
              <c:numCache>
                <c:formatCode>General</c:formatCode>
                <c:ptCount val="4"/>
                <c:pt idx="0">
                  <c:v>325</c:v>
                </c:pt>
                <c:pt idx="1">
                  <c:v>122</c:v>
                </c:pt>
                <c:pt idx="2">
                  <c:v>38</c:v>
                </c:pt>
                <c:pt idx="3">
                  <c:v>16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１３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データ!$H$124:$H$127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データ!$I$124:$I$127</c:f>
              <c:numCache>
                <c:formatCode>General</c:formatCode>
                <c:ptCount val="4"/>
                <c:pt idx="0">
                  <c:v>353</c:v>
                </c:pt>
                <c:pt idx="1">
                  <c:v>113</c:v>
                </c:pt>
                <c:pt idx="2">
                  <c:v>25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１４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データ!$H$134:$H$137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データ!$I$134:$I$137</c:f>
              <c:numCache>
                <c:formatCode>General</c:formatCode>
                <c:ptCount val="4"/>
                <c:pt idx="0">
                  <c:v>344</c:v>
                </c:pt>
                <c:pt idx="1">
                  <c:v>104</c:v>
                </c:pt>
                <c:pt idx="2">
                  <c:v>33</c:v>
                </c:pt>
                <c:pt idx="3">
                  <c:v>19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１５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データ!$H$144:$H$147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データ!$I$144:$I$147</c:f>
              <c:numCache>
                <c:formatCode>General</c:formatCode>
                <c:ptCount val="4"/>
                <c:pt idx="0">
                  <c:v>352</c:v>
                </c:pt>
                <c:pt idx="1">
                  <c:v>82</c:v>
                </c:pt>
                <c:pt idx="2">
                  <c:v>40</c:v>
                </c:pt>
                <c:pt idx="3">
                  <c:v>27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１６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データ!$H$154:$H$157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データ!$I$154:$I$157</c:f>
              <c:numCache>
                <c:formatCode>General</c:formatCode>
                <c:ptCount val="4"/>
                <c:pt idx="0">
                  <c:v>258</c:v>
                </c:pt>
                <c:pt idx="1">
                  <c:v>121</c:v>
                </c:pt>
                <c:pt idx="2">
                  <c:v>82</c:v>
                </c:pt>
                <c:pt idx="3">
                  <c:v>38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１７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データ!$H$164:$H$167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データ!$I$164:$I$167</c:f>
              <c:numCache>
                <c:formatCode>General</c:formatCode>
                <c:ptCount val="4"/>
                <c:pt idx="0">
                  <c:v>185</c:v>
                </c:pt>
                <c:pt idx="1">
                  <c:v>167</c:v>
                </c:pt>
                <c:pt idx="2">
                  <c:v>89</c:v>
                </c:pt>
                <c:pt idx="3">
                  <c:v>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１８</a:t>
            </a:r>
            <a:endParaRPr lang="ja-JP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データ!$H$174:$H$177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データ!$I$174:$I$177</c:f>
              <c:numCache>
                <c:formatCode>General</c:formatCode>
                <c:ptCount val="4"/>
                <c:pt idx="0">
                  <c:v>379</c:v>
                </c:pt>
                <c:pt idx="1">
                  <c:v>52</c:v>
                </c:pt>
                <c:pt idx="2">
                  <c:v>34</c:v>
                </c:pt>
                <c:pt idx="3">
                  <c:v>36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１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ysClr val="windowText" lastClr="000000"/>
              </a:solidFill>
            </a:ln>
            <a:effectLst/>
          </c:spPr>
          <c:dLbls>
            <c:spPr>
              <a:noFill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データ!$H$4:$H$7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データ!$I$4:$I$7</c:f>
              <c:numCache>
                <c:formatCode>General</c:formatCode>
                <c:ptCount val="4"/>
                <c:pt idx="0">
                  <c:v>254</c:v>
                </c:pt>
                <c:pt idx="1">
                  <c:v>187</c:v>
                </c:pt>
                <c:pt idx="2">
                  <c:v>37</c:v>
                </c:pt>
                <c:pt idx="3">
                  <c:v>23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ja-JP"/>
              <a:t>２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ysClr val="windowText" lastClr="000000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データ!$H$14:$H$17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データ!$I$14:$I$17</c:f>
              <c:numCache>
                <c:formatCode>General</c:formatCode>
                <c:ptCount val="4"/>
                <c:pt idx="0">
                  <c:v>251</c:v>
                </c:pt>
                <c:pt idx="1">
                  <c:v>195</c:v>
                </c:pt>
                <c:pt idx="2">
                  <c:v>43</c:v>
                </c:pt>
                <c:pt idx="3">
                  <c:v>11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２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ysClr val="windowText" lastClr="000000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データ!$H$14:$H$17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データ!$I$14:$I$17</c:f>
              <c:numCache>
                <c:formatCode>General</c:formatCode>
                <c:ptCount val="4"/>
                <c:pt idx="0">
                  <c:v>251</c:v>
                </c:pt>
                <c:pt idx="1">
                  <c:v>195</c:v>
                </c:pt>
                <c:pt idx="2">
                  <c:v>43</c:v>
                </c:pt>
                <c:pt idx="3">
                  <c:v>11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３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ysClr val="windowText" lastClr="000000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データ!$H$24:$H$27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データ!$I$24:$I$27</c:f>
              <c:numCache>
                <c:formatCode>General</c:formatCode>
                <c:ptCount val="4"/>
                <c:pt idx="0">
                  <c:v>291</c:v>
                </c:pt>
                <c:pt idx="1">
                  <c:v>147</c:v>
                </c:pt>
                <c:pt idx="2">
                  <c:v>41</c:v>
                </c:pt>
                <c:pt idx="3">
                  <c:v>22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４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ysClr val="windowText" lastClr="000000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データ!$H$34:$H$37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データ!$I$34:$I$37</c:f>
              <c:numCache>
                <c:formatCode>General</c:formatCode>
                <c:ptCount val="4"/>
                <c:pt idx="0">
                  <c:v>158</c:v>
                </c:pt>
                <c:pt idx="1">
                  <c:v>170</c:v>
                </c:pt>
                <c:pt idx="2">
                  <c:v>117</c:v>
                </c:pt>
                <c:pt idx="3">
                  <c:v>56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５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データ!$H$44:$H$47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データ!$I$44:$I$47</c:f>
              <c:numCache>
                <c:formatCode>General</c:formatCode>
                <c:ptCount val="4"/>
                <c:pt idx="0">
                  <c:v>172</c:v>
                </c:pt>
                <c:pt idx="1">
                  <c:v>153</c:v>
                </c:pt>
                <c:pt idx="2">
                  <c:v>100</c:v>
                </c:pt>
                <c:pt idx="3">
                  <c:v>74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</c:spPr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６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データ!$H$54:$H$57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データ!$I$54:$I$57</c:f>
              <c:numCache>
                <c:formatCode>General</c:formatCode>
                <c:ptCount val="4"/>
                <c:pt idx="0">
                  <c:v>295</c:v>
                </c:pt>
                <c:pt idx="1">
                  <c:v>102</c:v>
                </c:pt>
                <c:pt idx="2">
                  <c:v>55</c:v>
                </c:pt>
                <c:pt idx="3">
                  <c:v>48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７</a:t>
            </a:r>
            <a:endParaRPr lang="ja-JP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データ!$H$64:$H$67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データ!$I$64:$I$67</c:f>
              <c:numCache>
                <c:formatCode>General</c:formatCode>
                <c:ptCount val="4"/>
                <c:pt idx="0">
                  <c:v>238</c:v>
                </c:pt>
                <c:pt idx="1">
                  <c:v>133</c:v>
                </c:pt>
                <c:pt idx="2">
                  <c:v>58</c:v>
                </c:pt>
                <c:pt idx="3">
                  <c:v>71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８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  <a:effectLst/>
          </c:spPr>
          <c:explosion val="2"/>
          <c:dPt>
            <c:idx val="0"/>
            <c:bubble3D val="0"/>
            <c:explosion val="0"/>
          </c:dPt>
          <c:dPt>
            <c:idx val="1"/>
            <c:bubble3D val="0"/>
            <c:explosion val="0"/>
          </c:dPt>
          <c:dPt>
            <c:idx val="2"/>
            <c:bubble3D val="0"/>
            <c:explosion val="0"/>
          </c:dPt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データ!$H$74:$H$77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データ!$I$74:$I$77</c:f>
              <c:numCache>
                <c:formatCode>General</c:formatCode>
                <c:ptCount val="4"/>
                <c:pt idx="0">
                  <c:v>301</c:v>
                </c:pt>
                <c:pt idx="1">
                  <c:v>157</c:v>
                </c:pt>
                <c:pt idx="2">
                  <c:v>32</c:v>
                </c:pt>
                <c:pt idx="3">
                  <c:v>11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９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データ!$H$84:$H$87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データ!$I$84:$I$87</c:f>
              <c:numCache>
                <c:formatCode>General</c:formatCode>
                <c:ptCount val="4"/>
                <c:pt idx="0">
                  <c:v>280</c:v>
                </c:pt>
                <c:pt idx="1">
                  <c:v>144</c:v>
                </c:pt>
                <c:pt idx="2">
                  <c:v>44</c:v>
                </c:pt>
                <c:pt idx="3">
                  <c:v>33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１１</a:t>
            </a:r>
            <a:endParaRPr lang="en-US" altLang="ja-JP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データ!$H$104:$H$107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データ!$I$104:$I$107</c:f>
              <c:numCache>
                <c:formatCode>General</c:formatCode>
                <c:ptCount val="4"/>
                <c:pt idx="0">
                  <c:v>293</c:v>
                </c:pt>
                <c:pt idx="1">
                  <c:v>141</c:v>
                </c:pt>
                <c:pt idx="2">
                  <c:v>46</c:v>
                </c:pt>
                <c:pt idx="3">
                  <c:v>21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１２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データ!$H$114:$H$117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データ!$I$114:$I$117</c:f>
              <c:numCache>
                <c:formatCode>General</c:formatCode>
                <c:ptCount val="4"/>
                <c:pt idx="0">
                  <c:v>325</c:v>
                </c:pt>
                <c:pt idx="1">
                  <c:v>122</c:v>
                </c:pt>
                <c:pt idx="2">
                  <c:v>38</c:v>
                </c:pt>
                <c:pt idx="3">
                  <c:v>16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ja-JP"/>
              <a:t>３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ysClr val="windowText" lastClr="000000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データ!$H$24:$H$27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データ!$I$24:$I$27</c:f>
              <c:numCache>
                <c:formatCode>General</c:formatCode>
                <c:ptCount val="4"/>
                <c:pt idx="0">
                  <c:v>291</c:v>
                </c:pt>
                <c:pt idx="1">
                  <c:v>147</c:v>
                </c:pt>
                <c:pt idx="2">
                  <c:v>41</c:v>
                </c:pt>
                <c:pt idx="3">
                  <c:v>22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１３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データ!$H$124:$H$127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データ!$I$124:$I$127</c:f>
              <c:numCache>
                <c:formatCode>General</c:formatCode>
                <c:ptCount val="4"/>
                <c:pt idx="0">
                  <c:v>353</c:v>
                </c:pt>
                <c:pt idx="1">
                  <c:v>113</c:v>
                </c:pt>
                <c:pt idx="2">
                  <c:v>25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１４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データ!$H$134:$H$137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データ!$I$134:$I$137</c:f>
              <c:numCache>
                <c:formatCode>General</c:formatCode>
                <c:ptCount val="4"/>
                <c:pt idx="0">
                  <c:v>344</c:v>
                </c:pt>
                <c:pt idx="1">
                  <c:v>104</c:v>
                </c:pt>
                <c:pt idx="2">
                  <c:v>33</c:v>
                </c:pt>
                <c:pt idx="3">
                  <c:v>19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１５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データ!$H$144:$H$147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データ!$I$144:$I$147</c:f>
              <c:numCache>
                <c:formatCode>General</c:formatCode>
                <c:ptCount val="4"/>
                <c:pt idx="0">
                  <c:v>352</c:v>
                </c:pt>
                <c:pt idx="1">
                  <c:v>82</c:v>
                </c:pt>
                <c:pt idx="2">
                  <c:v>40</c:v>
                </c:pt>
                <c:pt idx="3">
                  <c:v>27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１６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データ!$H$154:$H$157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データ!$I$154:$I$157</c:f>
              <c:numCache>
                <c:formatCode>General</c:formatCode>
                <c:ptCount val="4"/>
                <c:pt idx="0">
                  <c:v>258</c:v>
                </c:pt>
                <c:pt idx="1">
                  <c:v>121</c:v>
                </c:pt>
                <c:pt idx="2">
                  <c:v>82</c:v>
                </c:pt>
                <c:pt idx="3">
                  <c:v>38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１７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データ!$H$164:$H$167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データ!$I$164:$I$167</c:f>
              <c:numCache>
                <c:formatCode>General</c:formatCode>
                <c:ptCount val="4"/>
                <c:pt idx="0">
                  <c:v>185</c:v>
                </c:pt>
                <c:pt idx="1">
                  <c:v>167</c:v>
                </c:pt>
                <c:pt idx="2">
                  <c:v>89</c:v>
                </c:pt>
                <c:pt idx="3">
                  <c:v>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１８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データ!$H$174:$H$177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データ!$I$174:$I$177</c:f>
              <c:numCache>
                <c:formatCode>General</c:formatCode>
                <c:ptCount val="4"/>
                <c:pt idx="0">
                  <c:v>379</c:v>
                </c:pt>
                <c:pt idx="1">
                  <c:v>52</c:v>
                </c:pt>
                <c:pt idx="2">
                  <c:v>34</c:v>
                </c:pt>
                <c:pt idx="3">
                  <c:v>36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10</a:t>
            </a:r>
            <a:endParaRPr lang="ja-JP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データ!$H$94:$H$97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データ!$I$94:$I$97</c:f>
              <c:numCache>
                <c:formatCode>General</c:formatCode>
                <c:ptCount val="4"/>
                <c:pt idx="0">
                  <c:v>310</c:v>
                </c:pt>
                <c:pt idx="1">
                  <c:v>160</c:v>
                </c:pt>
                <c:pt idx="2">
                  <c:v>23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ja-JP"/>
              <a:t>４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ysClr val="windowText" lastClr="000000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データ!$H$34:$H$37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データ!$I$34:$I$37</c:f>
              <c:numCache>
                <c:formatCode>General</c:formatCode>
                <c:ptCount val="4"/>
                <c:pt idx="0">
                  <c:v>158</c:v>
                </c:pt>
                <c:pt idx="1">
                  <c:v>170</c:v>
                </c:pt>
                <c:pt idx="2">
                  <c:v>117</c:v>
                </c:pt>
                <c:pt idx="3">
                  <c:v>56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ja-JP" altLang="en-US"/>
              <a:t>５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ysClr val="windowText" lastClr="000000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データ!$H$44:$H$47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データ!$I$44:$I$47</c:f>
              <c:numCache>
                <c:formatCode>General</c:formatCode>
                <c:ptCount val="4"/>
                <c:pt idx="0">
                  <c:v>172</c:v>
                </c:pt>
                <c:pt idx="1">
                  <c:v>153</c:v>
                </c:pt>
                <c:pt idx="2">
                  <c:v>100</c:v>
                </c:pt>
                <c:pt idx="3">
                  <c:v>74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ja-JP" altLang="en-US"/>
              <a:t>６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ysClr val="windowText" lastClr="000000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データ!$H$54:$H$57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データ!$I$54:$I$57</c:f>
              <c:numCache>
                <c:formatCode>General</c:formatCode>
                <c:ptCount val="4"/>
                <c:pt idx="0">
                  <c:v>295</c:v>
                </c:pt>
                <c:pt idx="1">
                  <c:v>102</c:v>
                </c:pt>
                <c:pt idx="2">
                  <c:v>55</c:v>
                </c:pt>
                <c:pt idx="3">
                  <c:v>48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ja-JP" altLang="en-US"/>
              <a:t>７</a:t>
            </a:r>
            <a:endParaRPr lang="ja-JP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ysClr val="windowText" lastClr="000000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データ!$H$64:$H$67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データ!$I$64:$I$67</c:f>
              <c:numCache>
                <c:formatCode>General</c:formatCode>
                <c:ptCount val="4"/>
                <c:pt idx="0">
                  <c:v>238</c:v>
                </c:pt>
                <c:pt idx="1">
                  <c:v>133</c:v>
                </c:pt>
                <c:pt idx="2">
                  <c:v>58</c:v>
                </c:pt>
                <c:pt idx="3">
                  <c:v>71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ja-JP" altLang="en-US"/>
              <a:t>８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ysClr val="windowText" lastClr="000000"/>
              </a:solidFill>
            </a:ln>
          </c:spPr>
          <c:explosion val="2"/>
          <c:dPt>
            <c:idx val="0"/>
            <c:bubble3D val="0"/>
            <c:explosion val="0"/>
          </c:dPt>
          <c:dPt>
            <c:idx val="1"/>
            <c:bubble3D val="0"/>
            <c:explosion val="0"/>
          </c:dPt>
          <c:dPt>
            <c:idx val="2"/>
            <c:bubble3D val="0"/>
            <c:explosion val="0"/>
          </c:dPt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データ!$H$74:$H$77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データ!$I$74:$I$77</c:f>
              <c:numCache>
                <c:formatCode>General</c:formatCode>
                <c:ptCount val="4"/>
                <c:pt idx="0">
                  <c:v>301</c:v>
                </c:pt>
                <c:pt idx="1">
                  <c:v>157</c:v>
                </c:pt>
                <c:pt idx="2">
                  <c:v>32</c:v>
                </c:pt>
                <c:pt idx="3">
                  <c:v>11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ja-JP" altLang="en-US"/>
              <a:t>９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ysClr val="windowText" lastClr="000000"/>
              </a:solidFill>
            </a:ln>
            <a:effectLst/>
          </c:spPr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データ!$H$84:$H$87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データ!$I$84:$I$87</c:f>
              <c:numCache>
                <c:formatCode>General</c:formatCode>
                <c:ptCount val="4"/>
                <c:pt idx="0">
                  <c:v>280</c:v>
                </c:pt>
                <c:pt idx="1">
                  <c:v>144</c:v>
                </c:pt>
                <c:pt idx="2">
                  <c:v>44</c:v>
                </c:pt>
                <c:pt idx="3">
                  <c:v>33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18" Type="http://schemas.openxmlformats.org/officeDocument/2006/relationships/chart" Target="../charts/chart3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17" Type="http://schemas.openxmlformats.org/officeDocument/2006/relationships/chart" Target="../charts/chart35.xml"/><Relationship Id="rId2" Type="http://schemas.openxmlformats.org/officeDocument/2006/relationships/chart" Target="../charts/chart20.xml"/><Relationship Id="rId16" Type="http://schemas.openxmlformats.org/officeDocument/2006/relationships/chart" Target="../charts/chart34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1</xdr:rowOff>
    </xdr:from>
    <xdr:to>
      <xdr:col>6</xdr:col>
      <xdr:colOff>9525</xdr:colOff>
      <xdr:row>21</xdr:row>
      <xdr:rowOff>9525</xdr:rowOff>
    </xdr:to>
    <xdr:graphicFrame macro="">
      <xdr:nvGraphicFramePr>
        <xdr:cNvPr id="23" name="グラフ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628650</xdr:colOff>
      <xdr:row>9</xdr:row>
      <xdr:rowOff>0</xdr:rowOff>
    </xdr:from>
    <xdr:to>
      <xdr:col>12</xdr:col>
      <xdr:colOff>619125</xdr:colOff>
      <xdr:row>21</xdr:row>
      <xdr:rowOff>0</xdr:rowOff>
    </xdr:to>
    <xdr:graphicFrame macro="">
      <xdr:nvGraphicFramePr>
        <xdr:cNvPr id="25" name="グラフ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24</xdr:row>
      <xdr:rowOff>1</xdr:rowOff>
    </xdr:from>
    <xdr:to>
      <xdr:col>6</xdr:col>
      <xdr:colOff>9525</xdr:colOff>
      <xdr:row>36</xdr:row>
      <xdr:rowOff>9526</xdr:rowOff>
    </xdr:to>
    <xdr:graphicFrame macro="">
      <xdr:nvGraphicFramePr>
        <xdr:cNvPr id="27" name="グラフ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600075</xdr:colOff>
      <xdr:row>24</xdr:row>
      <xdr:rowOff>9525</xdr:rowOff>
    </xdr:from>
    <xdr:to>
      <xdr:col>12</xdr:col>
      <xdr:colOff>609600</xdr:colOff>
      <xdr:row>35</xdr:row>
      <xdr:rowOff>190500</xdr:rowOff>
    </xdr:to>
    <xdr:graphicFrame macro="">
      <xdr:nvGraphicFramePr>
        <xdr:cNvPr id="30" name="グラフ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676275</xdr:colOff>
      <xdr:row>39</xdr:row>
      <xdr:rowOff>28574</xdr:rowOff>
    </xdr:from>
    <xdr:to>
      <xdr:col>6</xdr:col>
      <xdr:colOff>9524</xdr:colOff>
      <xdr:row>51</xdr:row>
      <xdr:rowOff>9524</xdr:rowOff>
    </xdr:to>
    <xdr:graphicFrame macro="">
      <xdr:nvGraphicFramePr>
        <xdr:cNvPr id="32" name="グラフ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628650</xdr:colOff>
      <xdr:row>39</xdr:row>
      <xdr:rowOff>9524</xdr:rowOff>
    </xdr:from>
    <xdr:to>
      <xdr:col>12</xdr:col>
      <xdr:colOff>628650</xdr:colOff>
      <xdr:row>50</xdr:row>
      <xdr:rowOff>209549</xdr:rowOff>
    </xdr:to>
    <xdr:graphicFrame macro="">
      <xdr:nvGraphicFramePr>
        <xdr:cNvPr id="36" name="グラフ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0</xdr:colOff>
      <xdr:row>54</xdr:row>
      <xdr:rowOff>0</xdr:rowOff>
    </xdr:from>
    <xdr:to>
      <xdr:col>6</xdr:col>
      <xdr:colOff>9525</xdr:colOff>
      <xdr:row>66</xdr:row>
      <xdr:rowOff>161925</xdr:rowOff>
    </xdr:to>
    <xdr:graphicFrame macro="">
      <xdr:nvGraphicFramePr>
        <xdr:cNvPr id="38" name="グラフ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619125</xdr:colOff>
      <xdr:row>54</xdr:row>
      <xdr:rowOff>19050</xdr:rowOff>
    </xdr:from>
    <xdr:to>
      <xdr:col>12</xdr:col>
      <xdr:colOff>619125</xdr:colOff>
      <xdr:row>66</xdr:row>
      <xdr:rowOff>19050</xdr:rowOff>
    </xdr:to>
    <xdr:graphicFrame macro="">
      <xdr:nvGraphicFramePr>
        <xdr:cNvPr id="42" name="グラフ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</xdr:colOff>
      <xdr:row>86</xdr:row>
      <xdr:rowOff>0</xdr:rowOff>
    </xdr:from>
    <xdr:to>
      <xdr:col>6</xdr:col>
      <xdr:colOff>1</xdr:colOff>
      <xdr:row>98</xdr:row>
      <xdr:rowOff>38100</xdr:rowOff>
    </xdr:to>
    <xdr:graphicFrame macro="">
      <xdr:nvGraphicFramePr>
        <xdr:cNvPr id="45" name="グラフ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638175</xdr:colOff>
      <xdr:row>86</xdr:row>
      <xdr:rowOff>0</xdr:rowOff>
    </xdr:from>
    <xdr:to>
      <xdr:col>12</xdr:col>
      <xdr:colOff>619125</xdr:colOff>
      <xdr:row>97</xdr:row>
      <xdr:rowOff>152400</xdr:rowOff>
    </xdr:to>
    <xdr:graphicFrame macro="">
      <xdr:nvGraphicFramePr>
        <xdr:cNvPr id="48" name="グラフ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685799</xdr:colOff>
      <xdr:row>101</xdr:row>
      <xdr:rowOff>19049</xdr:rowOff>
    </xdr:from>
    <xdr:to>
      <xdr:col>6</xdr:col>
      <xdr:colOff>28574</xdr:colOff>
      <xdr:row>113</xdr:row>
      <xdr:rowOff>0</xdr:rowOff>
    </xdr:to>
    <xdr:graphicFrame macro="">
      <xdr:nvGraphicFramePr>
        <xdr:cNvPr id="52" name="グラフ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619125</xdr:colOff>
      <xdr:row>101</xdr:row>
      <xdr:rowOff>28574</xdr:rowOff>
    </xdr:from>
    <xdr:to>
      <xdr:col>12</xdr:col>
      <xdr:colOff>628650</xdr:colOff>
      <xdr:row>113</xdr:row>
      <xdr:rowOff>9525</xdr:rowOff>
    </xdr:to>
    <xdr:graphicFrame macro="">
      <xdr:nvGraphicFramePr>
        <xdr:cNvPr id="57" name="グラフ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0</xdr:colOff>
      <xdr:row>116</xdr:row>
      <xdr:rowOff>0</xdr:rowOff>
    </xdr:from>
    <xdr:to>
      <xdr:col>6</xdr:col>
      <xdr:colOff>38100</xdr:colOff>
      <xdr:row>127</xdr:row>
      <xdr:rowOff>114300</xdr:rowOff>
    </xdr:to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609601</xdr:colOff>
      <xdr:row>116</xdr:row>
      <xdr:rowOff>19050</xdr:rowOff>
    </xdr:from>
    <xdr:to>
      <xdr:col>12</xdr:col>
      <xdr:colOff>628651</xdr:colOff>
      <xdr:row>128</xdr:row>
      <xdr:rowOff>9525</xdr:rowOff>
    </xdr:to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1</xdr:colOff>
      <xdr:row>131</xdr:row>
      <xdr:rowOff>0</xdr:rowOff>
    </xdr:from>
    <xdr:to>
      <xdr:col>6</xdr:col>
      <xdr:colOff>19051</xdr:colOff>
      <xdr:row>142</xdr:row>
      <xdr:rowOff>161925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609600</xdr:colOff>
      <xdr:row>131</xdr:row>
      <xdr:rowOff>0</xdr:rowOff>
    </xdr:from>
    <xdr:to>
      <xdr:col>12</xdr:col>
      <xdr:colOff>600075</xdr:colOff>
      <xdr:row>142</xdr:row>
      <xdr:rowOff>152400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38100</xdr:colOff>
      <xdr:row>146</xdr:row>
      <xdr:rowOff>1</xdr:rowOff>
    </xdr:from>
    <xdr:to>
      <xdr:col>6</xdr:col>
      <xdr:colOff>9525</xdr:colOff>
      <xdr:row>156</xdr:row>
      <xdr:rowOff>133350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609600</xdr:colOff>
      <xdr:row>144</xdr:row>
      <xdr:rowOff>123825</xdr:rowOff>
    </xdr:from>
    <xdr:to>
      <xdr:col>12</xdr:col>
      <xdr:colOff>600075</xdr:colOff>
      <xdr:row>156</xdr:row>
      <xdr:rowOff>133350</xdr:rowOff>
    </xdr:to>
    <xdr:graphicFrame macro="">
      <xdr:nvGraphicFramePr>
        <xdr:cNvPr id="21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647701</xdr:colOff>
      <xdr:row>0</xdr:row>
      <xdr:rowOff>47626</xdr:rowOff>
    </xdr:from>
    <xdr:to>
      <xdr:col>13</xdr:col>
      <xdr:colOff>609601</xdr:colOff>
      <xdr:row>8</xdr:row>
      <xdr:rowOff>142875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666750</xdr:colOff>
      <xdr:row>10</xdr:row>
      <xdr:rowOff>19049</xdr:rowOff>
    </xdr:from>
    <xdr:to>
      <xdr:col>13</xdr:col>
      <xdr:colOff>619125</xdr:colOff>
      <xdr:row>19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9525</xdr:colOff>
      <xdr:row>20</xdr:row>
      <xdr:rowOff>0</xdr:rowOff>
    </xdr:from>
    <xdr:to>
      <xdr:col>13</xdr:col>
      <xdr:colOff>647700</xdr:colOff>
      <xdr:row>28</xdr:row>
      <xdr:rowOff>161925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9526</xdr:colOff>
      <xdr:row>30</xdr:row>
      <xdr:rowOff>28575</xdr:rowOff>
    </xdr:from>
    <xdr:to>
      <xdr:col>13</xdr:col>
      <xdr:colOff>638176</xdr:colOff>
      <xdr:row>38</xdr:row>
      <xdr:rowOff>161925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9525</xdr:colOff>
      <xdr:row>40</xdr:row>
      <xdr:rowOff>0</xdr:rowOff>
    </xdr:from>
    <xdr:to>
      <xdr:col>13</xdr:col>
      <xdr:colOff>666750</xdr:colOff>
      <xdr:row>49</xdr:row>
      <xdr:rowOff>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</xdr:colOff>
      <xdr:row>50</xdr:row>
      <xdr:rowOff>0</xdr:rowOff>
    </xdr:from>
    <xdr:to>
      <xdr:col>13</xdr:col>
      <xdr:colOff>647700</xdr:colOff>
      <xdr:row>59</xdr:row>
      <xdr:rowOff>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28576</xdr:colOff>
      <xdr:row>60</xdr:row>
      <xdr:rowOff>57150</xdr:rowOff>
    </xdr:from>
    <xdr:to>
      <xdr:col>13</xdr:col>
      <xdr:colOff>619126</xdr:colOff>
      <xdr:row>68</xdr:row>
      <xdr:rowOff>161925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9525</xdr:colOff>
      <xdr:row>70</xdr:row>
      <xdr:rowOff>0</xdr:rowOff>
    </xdr:from>
    <xdr:to>
      <xdr:col>13</xdr:col>
      <xdr:colOff>657225</xdr:colOff>
      <xdr:row>79</xdr:row>
      <xdr:rowOff>0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9525</xdr:colOff>
      <xdr:row>80</xdr:row>
      <xdr:rowOff>0</xdr:rowOff>
    </xdr:from>
    <xdr:to>
      <xdr:col>13</xdr:col>
      <xdr:colOff>666750</xdr:colOff>
      <xdr:row>88</xdr:row>
      <xdr:rowOff>161925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19051</xdr:colOff>
      <xdr:row>100</xdr:row>
      <xdr:rowOff>0</xdr:rowOff>
    </xdr:from>
    <xdr:to>
      <xdr:col>13</xdr:col>
      <xdr:colOff>647701</xdr:colOff>
      <xdr:row>109</xdr:row>
      <xdr:rowOff>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110</xdr:row>
      <xdr:rowOff>38100</xdr:rowOff>
    </xdr:from>
    <xdr:to>
      <xdr:col>13</xdr:col>
      <xdr:colOff>647700</xdr:colOff>
      <xdr:row>119</xdr:row>
      <xdr:rowOff>0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9526</xdr:colOff>
      <xdr:row>120</xdr:row>
      <xdr:rowOff>38100</xdr:rowOff>
    </xdr:from>
    <xdr:to>
      <xdr:col>13</xdr:col>
      <xdr:colOff>638176</xdr:colOff>
      <xdr:row>128</xdr:row>
      <xdr:rowOff>152400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676275</xdr:colOff>
      <xdr:row>130</xdr:row>
      <xdr:rowOff>0</xdr:rowOff>
    </xdr:from>
    <xdr:to>
      <xdr:col>13</xdr:col>
      <xdr:colOff>628650</xdr:colOff>
      <xdr:row>138</xdr:row>
      <xdr:rowOff>161925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0</xdr:colOff>
      <xdr:row>140</xdr:row>
      <xdr:rowOff>0</xdr:rowOff>
    </xdr:from>
    <xdr:to>
      <xdr:col>13</xdr:col>
      <xdr:colOff>619125</xdr:colOff>
      <xdr:row>148</xdr:row>
      <xdr:rowOff>161925</xdr:rowOff>
    </xdr:to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0</xdr:colOff>
      <xdr:row>150</xdr:row>
      <xdr:rowOff>19050</xdr:rowOff>
    </xdr:from>
    <xdr:to>
      <xdr:col>13</xdr:col>
      <xdr:colOff>638175</xdr:colOff>
      <xdr:row>159</xdr:row>
      <xdr:rowOff>0</xdr:rowOff>
    </xdr:to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676275</xdr:colOff>
      <xdr:row>160</xdr:row>
      <xdr:rowOff>19050</xdr:rowOff>
    </xdr:from>
    <xdr:to>
      <xdr:col>13</xdr:col>
      <xdr:colOff>666750</xdr:colOff>
      <xdr:row>169</xdr:row>
      <xdr:rowOff>28575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0</xdr:colOff>
      <xdr:row>170</xdr:row>
      <xdr:rowOff>0</xdr:rowOff>
    </xdr:from>
    <xdr:to>
      <xdr:col>13</xdr:col>
      <xdr:colOff>628650</xdr:colOff>
      <xdr:row>179</xdr:row>
      <xdr:rowOff>9525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676275</xdr:colOff>
      <xdr:row>90</xdr:row>
      <xdr:rowOff>19050</xdr:rowOff>
    </xdr:from>
    <xdr:to>
      <xdr:col>13</xdr:col>
      <xdr:colOff>619125</xdr:colOff>
      <xdr:row>98</xdr:row>
      <xdr:rowOff>142875</xdr:rowOff>
    </xdr:to>
    <xdr:graphicFrame macro="">
      <xdr:nvGraphicFramePr>
        <xdr:cNvPr id="21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8"/>
  <sheetViews>
    <sheetView tabSelected="1" zoomScaleNormal="100" workbookViewId="0">
      <selection activeCell="I164" sqref="I164"/>
    </sheetView>
  </sheetViews>
  <sheetFormatPr defaultRowHeight="13.5"/>
  <cols>
    <col min="7" max="7" width="7.25" customWidth="1"/>
  </cols>
  <sheetData>
    <row r="1" spans="1:13">
      <c r="A1" s="9"/>
      <c r="B1" s="9"/>
      <c r="C1" s="9"/>
      <c r="D1" s="9"/>
      <c r="E1" s="9"/>
      <c r="F1" s="9"/>
      <c r="G1" s="9"/>
      <c r="H1" s="9"/>
      <c r="I1" s="9"/>
      <c r="J1" s="9"/>
      <c r="K1" s="52"/>
      <c r="L1" s="52"/>
      <c r="M1" s="52"/>
    </row>
    <row r="2" spans="1:13" ht="13.5" customHeight="1">
      <c r="A2" s="10"/>
      <c r="B2" s="11"/>
      <c r="C2" s="11"/>
      <c r="D2" s="11"/>
      <c r="E2" s="11"/>
      <c r="F2" s="11"/>
      <c r="G2" s="11"/>
      <c r="H2" s="11"/>
      <c r="I2" s="11"/>
      <c r="J2" s="11"/>
      <c r="K2" s="56" t="s">
        <v>63</v>
      </c>
      <c r="L2" s="56"/>
      <c r="M2" s="56"/>
    </row>
    <row r="3" spans="1:13" ht="13.5" customHeight="1">
      <c r="A3" s="11"/>
      <c r="B3" s="11"/>
      <c r="C3" s="50" t="s">
        <v>22</v>
      </c>
      <c r="D3" s="50"/>
      <c r="E3" s="50"/>
      <c r="F3" s="50"/>
      <c r="G3" s="50"/>
      <c r="H3" s="50"/>
      <c r="I3" s="50"/>
      <c r="J3" s="50"/>
      <c r="K3" s="50"/>
      <c r="L3" s="9"/>
      <c r="M3" s="9"/>
    </row>
    <row r="4" spans="1:13" ht="13.5" customHeight="1">
      <c r="A4" s="12"/>
      <c r="B4" s="12"/>
      <c r="C4" s="50"/>
      <c r="D4" s="50"/>
      <c r="E4" s="50"/>
      <c r="F4" s="50"/>
      <c r="G4" s="50"/>
      <c r="H4" s="50"/>
      <c r="I4" s="50"/>
      <c r="J4" s="50"/>
      <c r="K4" s="50"/>
      <c r="L4" s="12"/>
      <c r="M4" s="12"/>
    </row>
    <row r="5" spans="1:13" ht="13.5" customHeight="1">
      <c r="A5" s="1"/>
      <c r="B5" s="1"/>
      <c r="C5" s="50"/>
      <c r="D5" s="50"/>
      <c r="E5" s="50"/>
      <c r="F5" s="50"/>
      <c r="G5" s="50"/>
      <c r="H5" s="50"/>
      <c r="I5" s="50"/>
      <c r="J5" s="50"/>
      <c r="K5" s="50"/>
      <c r="L5" s="1"/>
      <c r="M5" s="1"/>
    </row>
    <row r="6" spans="1:13" ht="13.5" customHeight="1">
      <c r="A6" s="1"/>
      <c r="B6" s="1"/>
      <c r="C6" s="50"/>
      <c r="D6" s="50"/>
      <c r="E6" s="50"/>
      <c r="F6" s="50"/>
      <c r="G6" s="50"/>
      <c r="H6" s="50"/>
      <c r="I6" s="50"/>
      <c r="J6" s="50"/>
      <c r="K6" s="50"/>
      <c r="L6" s="1"/>
      <c r="M6" s="1"/>
    </row>
    <row r="7" spans="1:13" ht="13.5" customHeight="1">
      <c r="A7" s="1"/>
      <c r="B7" s="1"/>
      <c r="C7" s="50"/>
      <c r="D7" s="50"/>
      <c r="E7" s="50"/>
      <c r="F7" s="50"/>
      <c r="G7" s="50"/>
      <c r="H7" s="50"/>
      <c r="I7" s="50"/>
      <c r="J7" s="50"/>
      <c r="K7" s="50"/>
      <c r="L7" s="1"/>
      <c r="M7" s="1"/>
    </row>
    <row r="8" spans="1:13" ht="13.5" customHeight="1">
      <c r="A8" s="1"/>
      <c r="B8" s="1"/>
      <c r="C8" s="50"/>
      <c r="D8" s="50"/>
      <c r="E8" s="50"/>
      <c r="F8" s="50"/>
      <c r="G8" s="50"/>
      <c r="H8" s="50"/>
      <c r="I8" s="50"/>
      <c r="J8" s="50"/>
      <c r="K8" s="50"/>
      <c r="L8" s="1"/>
      <c r="M8" s="1"/>
    </row>
    <row r="10" spans="1:13" ht="13.5" customHeight="1">
      <c r="A10" s="54" t="s">
        <v>24</v>
      </c>
      <c r="B10" s="55"/>
      <c r="C10" s="55"/>
      <c r="H10" s="53" t="s">
        <v>23</v>
      </c>
      <c r="I10" s="55"/>
      <c r="J10" s="55"/>
    </row>
    <row r="11" spans="1:13" ht="13.5" customHeight="1">
      <c r="A11" s="55"/>
      <c r="B11" s="55"/>
      <c r="C11" s="55"/>
      <c r="H11" s="55"/>
      <c r="I11" s="55"/>
      <c r="J11" s="55"/>
    </row>
    <row r="12" spans="1:13" ht="13.5" customHeight="1">
      <c r="A12" s="55"/>
      <c r="B12" s="55"/>
      <c r="C12" s="55"/>
      <c r="H12" s="55"/>
      <c r="I12" s="55"/>
      <c r="J12" s="55"/>
    </row>
    <row r="13" spans="1:13" ht="13.5" customHeight="1">
      <c r="A13" s="55"/>
      <c r="B13" s="55"/>
      <c r="C13" s="55"/>
      <c r="H13" s="55"/>
      <c r="I13" s="55"/>
      <c r="J13" s="55"/>
    </row>
    <row r="14" spans="1:13" ht="13.5" customHeight="1">
      <c r="A14" s="55"/>
      <c r="B14" s="55"/>
      <c r="C14" s="55"/>
      <c r="H14" s="55"/>
      <c r="I14" s="55"/>
      <c r="J14" s="55"/>
    </row>
    <row r="15" spans="1:13" ht="13.5" customHeight="1">
      <c r="A15" s="55"/>
      <c r="B15" s="55"/>
      <c r="C15" s="55"/>
      <c r="H15" s="55"/>
      <c r="I15" s="55"/>
      <c r="J15" s="55"/>
    </row>
    <row r="16" spans="1:13" ht="13.5" customHeight="1">
      <c r="A16" s="55"/>
      <c r="B16" s="55"/>
      <c r="C16" s="55"/>
      <c r="H16" s="55"/>
      <c r="I16" s="55"/>
      <c r="J16" s="55"/>
    </row>
    <row r="17" spans="1:10" ht="13.5" customHeight="1">
      <c r="A17" s="55"/>
      <c r="B17" s="55"/>
      <c r="C17" s="55"/>
      <c r="H17" s="55"/>
      <c r="I17" s="55"/>
      <c r="J17" s="55"/>
    </row>
    <row r="18" spans="1:10" ht="13.5" customHeight="1">
      <c r="A18" s="55"/>
      <c r="B18" s="55"/>
      <c r="C18" s="55"/>
      <c r="H18" s="55"/>
      <c r="I18" s="55"/>
      <c r="J18" s="55"/>
    </row>
    <row r="19" spans="1:10" ht="13.5" customHeight="1">
      <c r="A19" s="55"/>
      <c r="B19" s="55"/>
      <c r="C19" s="55"/>
      <c r="H19" s="55"/>
      <c r="I19" s="55"/>
      <c r="J19" s="55"/>
    </row>
    <row r="20" spans="1:10" ht="13.5" customHeight="1">
      <c r="A20" s="55"/>
      <c r="B20" s="55"/>
      <c r="C20" s="55"/>
      <c r="H20" s="55"/>
      <c r="I20" s="55"/>
      <c r="J20" s="55"/>
    </row>
    <row r="21" spans="1:10" ht="13.5" customHeight="1">
      <c r="A21" s="55"/>
      <c r="B21" s="55"/>
      <c r="C21" s="55"/>
      <c r="H21" s="4"/>
      <c r="I21" s="4"/>
      <c r="J21" s="4"/>
    </row>
    <row r="22" spans="1:10">
      <c r="A22" s="55"/>
      <c r="B22" s="55"/>
      <c r="C22" s="55"/>
    </row>
    <row r="23" spans="1:10" ht="17.25">
      <c r="A23" s="8"/>
      <c r="B23" s="8"/>
      <c r="C23" s="8"/>
    </row>
    <row r="25" spans="1:10">
      <c r="A25" s="53" t="s">
        <v>25</v>
      </c>
      <c r="B25" s="55"/>
      <c r="C25" s="55"/>
      <c r="H25" s="53" t="s">
        <v>40</v>
      </c>
      <c r="I25" s="55"/>
      <c r="J25" s="55"/>
    </row>
    <row r="26" spans="1:10">
      <c r="A26" s="55"/>
      <c r="B26" s="55"/>
      <c r="C26" s="55"/>
      <c r="H26" s="55"/>
      <c r="I26" s="55"/>
      <c r="J26" s="55"/>
    </row>
    <row r="27" spans="1:10">
      <c r="A27" s="55"/>
      <c r="B27" s="55"/>
      <c r="C27" s="55"/>
      <c r="H27" s="55"/>
      <c r="I27" s="55"/>
      <c r="J27" s="55"/>
    </row>
    <row r="28" spans="1:10">
      <c r="A28" s="55"/>
      <c r="B28" s="55"/>
      <c r="C28" s="55"/>
      <c r="H28" s="55"/>
      <c r="I28" s="55"/>
      <c r="J28" s="55"/>
    </row>
    <row r="29" spans="1:10">
      <c r="A29" s="55"/>
      <c r="B29" s="55"/>
      <c r="C29" s="55"/>
      <c r="H29" s="55"/>
      <c r="I29" s="55"/>
      <c r="J29" s="55"/>
    </row>
    <row r="30" spans="1:10">
      <c r="A30" s="55"/>
      <c r="B30" s="55"/>
      <c r="C30" s="55"/>
      <c r="H30" s="55"/>
      <c r="I30" s="55"/>
      <c r="J30" s="55"/>
    </row>
    <row r="31" spans="1:10">
      <c r="A31" s="55"/>
      <c r="B31" s="55"/>
      <c r="C31" s="55"/>
      <c r="H31" s="55"/>
      <c r="I31" s="55"/>
      <c r="J31" s="55"/>
    </row>
    <row r="32" spans="1:10">
      <c r="A32" s="55"/>
      <c r="B32" s="55"/>
      <c r="C32" s="55"/>
      <c r="H32" s="55"/>
      <c r="I32" s="55"/>
      <c r="J32" s="55"/>
    </row>
    <row r="33" spans="1:10">
      <c r="A33" s="55"/>
      <c r="B33" s="55"/>
      <c r="C33" s="55"/>
      <c r="H33" s="55"/>
      <c r="I33" s="55"/>
      <c r="J33" s="55"/>
    </row>
    <row r="34" spans="1:10">
      <c r="A34" s="55"/>
      <c r="B34" s="55"/>
      <c r="C34" s="55"/>
      <c r="H34" s="55"/>
      <c r="I34" s="55"/>
      <c r="J34" s="55"/>
    </row>
    <row r="35" spans="1:10">
      <c r="A35" s="55"/>
      <c r="B35" s="55"/>
      <c r="C35" s="55"/>
      <c r="H35" s="55"/>
      <c r="I35" s="55"/>
      <c r="J35" s="55"/>
    </row>
    <row r="36" spans="1:10" ht="17.25">
      <c r="A36" s="4"/>
      <c r="B36" s="4"/>
      <c r="C36" s="4"/>
      <c r="H36" s="4"/>
      <c r="I36" s="4"/>
      <c r="J36" s="4"/>
    </row>
    <row r="37" spans="1:10" ht="17.25">
      <c r="A37" s="8"/>
      <c r="B37" s="8"/>
      <c r="C37" s="8"/>
      <c r="H37" s="8"/>
      <c r="I37" s="8"/>
      <c r="J37" s="8"/>
    </row>
    <row r="38" spans="1:10" ht="17.25">
      <c r="A38" s="8"/>
      <c r="B38" s="8"/>
      <c r="C38" s="8"/>
      <c r="H38" s="8"/>
      <c r="I38" s="8"/>
      <c r="J38" s="8"/>
    </row>
    <row r="40" spans="1:10">
      <c r="A40" s="53" t="s">
        <v>39</v>
      </c>
      <c r="B40" s="53"/>
      <c r="C40" s="53"/>
      <c r="H40" s="53" t="s">
        <v>38</v>
      </c>
      <c r="I40" s="53"/>
      <c r="J40" s="53"/>
    </row>
    <row r="41" spans="1:10">
      <c r="A41" s="53"/>
      <c r="B41" s="53"/>
      <c r="C41" s="53"/>
      <c r="H41" s="53"/>
      <c r="I41" s="53"/>
      <c r="J41" s="53"/>
    </row>
    <row r="42" spans="1:10">
      <c r="A42" s="53"/>
      <c r="B42" s="53"/>
      <c r="C42" s="53"/>
      <c r="H42" s="53"/>
      <c r="I42" s="53"/>
      <c r="J42" s="53"/>
    </row>
    <row r="43" spans="1:10">
      <c r="A43" s="53"/>
      <c r="B43" s="53"/>
      <c r="C43" s="53"/>
      <c r="H43" s="53"/>
      <c r="I43" s="53"/>
      <c r="J43" s="53"/>
    </row>
    <row r="44" spans="1:10">
      <c r="A44" s="53"/>
      <c r="B44" s="53"/>
      <c r="C44" s="53"/>
      <c r="H44" s="53"/>
      <c r="I44" s="53"/>
      <c r="J44" s="53"/>
    </row>
    <row r="45" spans="1:10">
      <c r="A45" s="53"/>
      <c r="B45" s="53"/>
      <c r="C45" s="53"/>
      <c r="H45" s="53"/>
      <c r="I45" s="53"/>
      <c r="J45" s="53"/>
    </row>
    <row r="46" spans="1:10">
      <c r="A46" s="53"/>
      <c r="B46" s="53"/>
      <c r="C46" s="53"/>
      <c r="H46" s="53"/>
      <c r="I46" s="53"/>
      <c r="J46" s="53"/>
    </row>
    <row r="47" spans="1:10">
      <c r="A47" s="53"/>
      <c r="B47" s="53"/>
      <c r="C47" s="53"/>
      <c r="H47" s="53"/>
      <c r="I47" s="53"/>
      <c r="J47" s="53"/>
    </row>
    <row r="48" spans="1:10">
      <c r="A48" s="53"/>
      <c r="B48" s="53"/>
      <c r="C48" s="53"/>
      <c r="H48" s="53"/>
      <c r="I48" s="53"/>
      <c r="J48" s="53"/>
    </row>
    <row r="49" spans="1:10">
      <c r="A49" s="53"/>
      <c r="B49" s="53"/>
      <c r="C49" s="53"/>
      <c r="H49" s="53"/>
      <c r="I49" s="53"/>
      <c r="J49" s="53"/>
    </row>
    <row r="50" spans="1:10">
      <c r="A50" s="53"/>
      <c r="B50" s="53"/>
      <c r="C50" s="53"/>
      <c r="H50" s="53"/>
      <c r="I50" s="53"/>
      <c r="J50" s="53"/>
    </row>
    <row r="51" spans="1:10" ht="17.25">
      <c r="A51" s="3"/>
      <c r="B51" s="3"/>
      <c r="C51" s="3"/>
      <c r="H51" s="53"/>
      <c r="I51" s="53"/>
      <c r="J51" s="53"/>
    </row>
    <row r="52" spans="1:10">
      <c r="H52" s="53"/>
      <c r="I52" s="53"/>
      <c r="J52" s="53"/>
    </row>
    <row r="53" spans="1:10" ht="17.25">
      <c r="H53" s="7"/>
      <c r="I53" s="7"/>
      <c r="J53" s="7"/>
    </row>
    <row r="55" spans="1:10">
      <c r="A55" s="48" t="s">
        <v>37</v>
      </c>
      <c r="B55" s="49"/>
      <c r="C55" s="49"/>
      <c r="H55" s="48" t="s">
        <v>36</v>
      </c>
      <c r="I55" s="49"/>
      <c r="J55" s="49"/>
    </row>
    <row r="56" spans="1:10">
      <c r="A56" s="49"/>
      <c r="B56" s="49"/>
      <c r="C56" s="49"/>
      <c r="H56" s="49"/>
      <c r="I56" s="49"/>
      <c r="J56" s="49"/>
    </row>
    <row r="57" spans="1:10">
      <c r="A57" s="49"/>
      <c r="B57" s="49"/>
      <c r="C57" s="49"/>
      <c r="H57" s="49"/>
      <c r="I57" s="49"/>
      <c r="J57" s="49"/>
    </row>
    <row r="58" spans="1:10">
      <c r="A58" s="49"/>
      <c r="B58" s="49"/>
      <c r="C58" s="49"/>
      <c r="H58" s="49"/>
      <c r="I58" s="49"/>
      <c r="J58" s="49"/>
    </row>
    <row r="59" spans="1:10">
      <c r="A59" s="49"/>
      <c r="B59" s="49"/>
      <c r="C59" s="49"/>
      <c r="H59" s="49"/>
      <c r="I59" s="49"/>
      <c r="J59" s="49"/>
    </row>
    <row r="60" spans="1:10">
      <c r="A60" s="49"/>
      <c r="B60" s="49"/>
      <c r="C60" s="49"/>
      <c r="H60" s="49"/>
      <c r="I60" s="49"/>
      <c r="J60" s="49"/>
    </row>
    <row r="61" spans="1:10">
      <c r="A61" s="49"/>
      <c r="B61" s="49"/>
      <c r="C61" s="49"/>
      <c r="H61" s="49"/>
      <c r="I61" s="49"/>
      <c r="J61" s="49"/>
    </row>
    <row r="62" spans="1:10">
      <c r="A62" s="49"/>
      <c r="B62" s="49"/>
      <c r="C62" s="49"/>
      <c r="H62" s="49"/>
      <c r="I62" s="49"/>
      <c r="J62" s="49"/>
    </row>
    <row r="63" spans="1:10">
      <c r="A63" s="49"/>
      <c r="B63" s="49"/>
      <c r="C63" s="49"/>
      <c r="H63" s="49"/>
      <c r="I63" s="49"/>
      <c r="J63" s="49"/>
    </row>
    <row r="64" spans="1:10">
      <c r="A64" s="49"/>
      <c r="B64" s="49"/>
      <c r="C64" s="49"/>
      <c r="H64" s="49"/>
      <c r="I64" s="49"/>
      <c r="J64" s="49"/>
    </row>
    <row r="65" spans="1:11">
      <c r="A65" s="49"/>
      <c r="B65" s="49"/>
      <c r="C65" s="49"/>
      <c r="H65" s="49"/>
      <c r="I65" s="49"/>
      <c r="J65" s="49"/>
    </row>
    <row r="66" spans="1:11">
      <c r="A66" s="49"/>
      <c r="B66" s="49"/>
      <c r="C66" s="49"/>
      <c r="H66" s="49"/>
      <c r="I66" s="49"/>
      <c r="J66" s="49"/>
    </row>
    <row r="67" spans="1:11">
      <c r="A67" s="49"/>
      <c r="B67" s="49"/>
      <c r="C67" s="49"/>
      <c r="H67" s="49"/>
      <c r="I67" s="49"/>
      <c r="J67" s="49"/>
    </row>
    <row r="68" spans="1:11">
      <c r="A68" s="6"/>
      <c r="B68" s="6"/>
      <c r="C68" s="6"/>
      <c r="H68" s="6"/>
      <c r="I68" s="6"/>
      <c r="J68" s="6"/>
    </row>
    <row r="69" spans="1:11">
      <c r="A69" s="6"/>
      <c r="B69" s="6"/>
      <c r="C69" s="6"/>
      <c r="H69" s="6"/>
      <c r="I69" s="6"/>
      <c r="J69" s="6"/>
    </row>
    <row r="70" spans="1:11">
      <c r="A70" s="13"/>
      <c r="B70" s="13"/>
      <c r="C70" s="13"/>
      <c r="H70" s="13"/>
      <c r="I70" s="13"/>
      <c r="J70" s="13"/>
    </row>
    <row r="71" spans="1:11">
      <c r="A71" s="13"/>
      <c r="B71" s="13"/>
      <c r="C71" s="13"/>
      <c r="H71" s="13"/>
      <c r="I71" s="13"/>
      <c r="J71" s="13"/>
    </row>
    <row r="72" spans="1:11">
      <c r="A72" s="13"/>
      <c r="B72" s="13"/>
      <c r="C72" s="13"/>
      <c r="H72" s="13"/>
      <c r="I72" s="13"/>
      <c r="J72" s="13"/>
    </row>
    <row r="73" spans="1:11">
      <c r="A73" s="13"/>
      <c r="B73" s="13"/>
      <c r="C73" s="13"/>
      <c r="H73" s="13"/>
      <c r="I73" s="13"/>
      <c r="J73" s="13"/>
    </row>
    <row r="74" spans="1:11">
      <c r="A74" s="13"/>
      <c r="B74" s="13"/>
      <c r="C74" s="13"/>
      <c r="H74" s="13"/>
      <c r="I74" s="13"/>
      <c r="J74" s="13"/>
    </row>
    <row r="75" spans="1:11">
      <c r="A75" s="13"/>
      <c r="B75" s="13"/>
      <c r="C75" s="13"/>
      <c r="H75" s="13"/>
      <c r="I75" s="13"/>
      <c r="J75" s="13"/>
    </row>
    <row r="76" spans="1:11" ht="14.25" customHeight="1">
      <c r="A76" s="6"/>
      <c r="B76" s="6"/>
      <c r="C76" s="6"/>
      <c r="H76" s="6"/>
      <c r="I76" s="6"/>
      <c r="J76" s="6"/>
    </row>
    <row r="77" spans="1:11">
      <c r="A77" s="6"/>
      <c r="B77" s="6"/>
      <c r="C77" s="6"/>
      <c r="H77" s="6"/>
      <c r="I77" s="6"/>
      <c r="J77" s="6"/>
    </row>
    <row r="78" spans="1:11">
      <c r="A78" s="6"/>
      <c r="B78" s="6"/>
      <c r="C78" s="6"/>
      <c r="H78" s="6"/>
      <c r="I78" s="6"/>
      <c r="J78" s="6"/>
    </row>
    <row r="79" spans="1:11">
      <c r="A79" s="14"/>
      <c r="B79" s="14"/>
      <c r="C79" s="14"/>
      <c r="H79" s="14"/>
      <c r="I79" s="14"/>
      <c r="J79" s="14"/>
    </row>
    <row r="80" spans="1:11">
      <c r="A80" s="14"/>
      <c r="B80" s="14"/>
      <c r="C80" s="50" t="s">
        <v>22</v>
      </c>
      <c r="D80" s="50"/>
      <c r="E80" s="50"/>
      <c r="F80" s="50"/>
      <c r="G80" s="50"/>
      <c r="H80" s="50"/>
      <c r="I80" s="50"/>
      <c r="J80" s="50"/>
      <c r="K80" s="50"/>
    </row>
    <row r="81" spans="1:11">
      <c r="A81" s="14"/>
      <c r="B81" s="14"/>
      <c r="C81" s="50"/>
      <c r="D81" s="50"/>
      <c r="E81" s="50"/>
      <c r="F81" s="50"/>
      <c r="G81" s="50"/>
      <c r="H81" s="50"/>
      <c r="I81" s="50"/>
      <c r="J81" s="50"/>
      <c r="K81" s="50"/>
    </row>
    <row r="82" spans="1:11">
      <c r="A82" s="14"/>
      <c r="B82" s="14"/>
      <c r="C82" s="50"/>
      <c r="D82" s="50"/>
      <c r="E82" s="50"/>
      <c r="F82" s="50"/>
      <c r="G82" s="50"/>
      <c r="H82" s="50"/>
      <c r="I82" s="50"/>
      <c r="J82" s="50"/>
      <c r="K82" s="50"/>
    </row>
    <row r="83" spans="1:11">
      <c r="A83" s="14"/>
      <c r="B83" s="14"/>
      <c r="C83" s="50"/>
      <c r="D83" s="50"/>
      <c r="E83" s="50"/>
      <c r="F83" s="50"/>
      <c r="G83" s="50"/>
      <c r="H83" s="50"/>
      <c r="I83" s="50"/>
      <c r="J83" s="50"/>
      <c r="K83" s="50"/>
    </row>
    <row r="84" spans="1:11">
      <c r="A84" s="14"/>
      <c r="B84" s="14"/>
      <c r="C84" s="50"/>
      <c r="D84" s="50"/>
      <c r="E84" s="50"/>
      <c r="F84" s="50"/>
      <c r="G84" s="50"/>
      <c r="H84" s="50"/>
      <c r="I84" s="50"/>
      <c r="J84" s="50"/>
      <c r="K84" s="50"/>
    </row>
    <row r="85" spans="1:11">
      <c r="C85" s="50"/>
      <c r="D85" s="50"/>
      <c r="E85" s="50"/>
      <c r="F85" s="50"/>
      <c r="G85" s="50"/>
      <c r="H85" s="50"/>
      <c r="I85" s="50"/>
      <c r="J85" s="50"/>
      <c r="K85" s="50"/>
    </row>
    <row r="86" spans="1:11" ht="21">
      <c r="C86" s="15"/>
      <c r="D86" s="15"/>
      <c r="E86" s="15"/>
      <c r="F86" s="15"/>
      <c r="G86" s="15"/>
      <c r="H86" s="15"/>
      <c r="I86" s="15"/>
      <c r="J86" s="15"/>
      <c r="K86" s="15"/>
    </row>
    <row r="87" spans="1:11">
      <c r="A87" s="48" t="s">
        <v>35</v>
      </c>
      <c r="B87" s="51"/>
      <c r="C87" s="51"/>
      <c r="H87" s="48" t="s">
        <v>34</v>
      </c>
      <c r="I87" s="49"/>
      <c r="J87" s="49"/>
    </row>
    <row r="88" spans="1:11">
      <c r="A88" s="51"/>
      <c r="B88" s="51"/>
      <c r="C88" s="51"/>
      <c r="H88" s="49"/>
      <c r="I88" s="49"/>
      <c r="J88" s="49"/>
    </row>
    <row r="89" spans="1:11">
      <c r="A89" s="51"/>
      <c r="B89" s="51"/>
      <c r="C89" s="51"/>
      <c r="H89" s="49"/>
      <c r="I89" s="49"/>
      <c r="J89" s="49"/>
    </row>
    <row r="90" spans="1:11">
      <c r="A90" s="51"/>
      <c r="B90" s="51"/>
      <c r="C90" s="51"/>
      <c r="H90" s="49"/>
      <c r="I90" s="49"/>
      <c r="J90" s="49"/>
    </row>
    <row r="91" spans="1:11">
      <c r="A91" s="51"/>
      <c r="B91" s="51"/>
      <c r="C91" s="51"/>
      <c r="H91" s="49"/>
      <c r="I91" s="49"/>
      <c r="J91" s="49"/>
    </row>
    <row r="92" spans="1:11">
      <c r="A92" s="51"/>
      <c r="B92" s="51"/>
      <c r="C92" s="51"/>
      <c r="H92" s="49"/>
      <c r="I92" s="49"/>
      <c r="J92" s="49"/>
    </row>
    <row r="93" spans="1:11">
      <c r="A93" s="51"/>
      <c r="B93" s="51"/>
      <c r="C93" s="51"/>
      <c r="H93" s="49"/>
      <c r="I93" s="49"/>
      <c r="J93" s="49"/>
    </row>
    <row r="94" spans="1:11">
      <c r="A94" s="51"/>
      <c r="B94" s="51"/>
      <c r="C94" s="51"/>
      <c r="H94" s="49"/>
      <c r="I94" s="49"/>
      <c r="J94" s="49"/>
    </row>
    <row r="95" spans="1:11">
      <c r="A95" s="51"/>
      <c r="B95" s="51"/>
      <c r="C95" s="51"/>
      <c r="H95" s="49"/>
      <c r="I95" s="49"/>
      <c r="J95" s="49"/>
    </row>
    <row r="96" spans="1:11">
      <c r="A96" s="51"/>
      <c r="B96" s="51"/>
      <c r="C96" s="51"/>
      <c r="H96" s="49"/>
      <c r="I96" s="49"/>
      <c r="J96" s="49"/>
    </row>
    <row r="97" spans="1:10">
      <c r="A97" s="51"/>
      <c r="B97" s="51"/>
      <c r="C97" s="51"/>
      <c r="H97" s="49"/>
      <c r="I97" s="49"/>
      <c r="J97" s="49"/>
    </row>
    <row r="98" spans="1:10">
      <c r="A98" s="51"/>
      <c r="B98" s="51"/>
      <c r="C98" s="51"/>
      <c r="H98" s="49"/>
      <c r="I98" s="49"/>
      <c r="J98" s="49"/>
    </row>
    <row r="99" spans="1:10">
      <c r="A99" s="5"/>
      <c r="B99" s="5"/>
      <c r="C99" s="5"/>
      <c r="H99" s="6"/>
      <c r="I99" s="6"/>
      <c r="J99" s="6"/>
    </row>
    <row r="100" spans="1:10">
      <c r="A100" s="5"/>
      <c r="B100" s="5"/>
      <c r="C100" s="5"/>
      <c r="H100" s="6"/>
      <c r="I100" s="6"/>
      <c r="J100" s="6"/>
    </row>
    <row r="102" spans="1:10">
      <c r="A102" s="48" t="s">
        <v>33</v>
      </c>
      <c r="B102" s="49"/>
      <c r="C102" s="49"/>
      <c r="H102" s="48" t="s">
        <v>32</v>
      </c>
      <c r="I102" s="49"/>
      <c r="J102" s="49"/>
    </row>
    <row r="103" spans="1:10">
      <c r="A103" s="49"/>
      <c r="B103" s="49"/>
      <c r="C103" s="49"/>
      <c r="H103" s="49"/>
      <c r="I103" s="49"/>
      <c r="J103" s="49"/>
    </row>
    <row r="104" spans="1:10">
      <c r="A104" s="49"/>
      <c r="B104" s="49"/>
      <c r="C104" s="49"/>
      <c r="H104" s="49"/>
      <c r="I104" s="49"/>
      <c r="J104" s="49"/>
    </row>
    <row r="105" spans="1:10">
      <c r="A105" s="49"/>
      <c r="B105" s="49"/>
      <c r="C105" s="49"/>
      <c r="H105" s="49"/>
      <c r="I105" s="49"/>
      <c r="J105" s="49"/>
    </row>
    <row r="106" spans="1:10">
      <c r="A106" s="49"/>
      <c r="B106" s="49"/>
      <c r="C106" s="49"/>
      <c r="H106" s="49"/>
      <c r="I106" s="49"/>
      <c r="J106" s="49"/>
    </row>
    <row r="107" spans="1:10">
      <c r="A107" s="49"/>
      <c r="B107" s="49"/>
      <c r="C107" s="49"/>
      <c r="H107" s="49"/>
      <c r="I107" s="49"/>
      <c r="J107" s="49"/>
    </row>
    <row r="108" spans="1:10">
      <c r="A108" s="49"/>
      <c r="B108" s="49"/>
      <c r="C108" s="49"/>
      <c r="H108" s="49"/>
      <c r="I108" s="49"/>
      <c r="J108" s="49"/>
    </row>
    <row r="109" spans="1:10">
      <c r="A109" s="49"/>
      <c r="B109" s="49"/>
      <c r="C109" s="49"/>
      <c r="H109" s="49"/>
      <c r="I109" s="49"/>
      <c r="J109" s="49"/>
    </row>
    <row r="110" spans="1:10">
      <c r="A110" s="49"/>
      <c r="B110" s="49"/>
      <c r="C110" s="49"/>
      <c r="H110" s="49"/>
      <c r="I110" s="49"/>
      <c r="J110" s="49"/>
    </row>
    <row r="111" spans="1:10">
      <c r="A111" s="49"/>
      <c r="B111" s="49"/>
      <c r="C111" s="49"/>
      <c r="H111" s="49"/>
      <c r="I111" s="49"/>
      <c r="J111" s="49"/>
    </row>
    <row r="112" spans="1:10">
      <c r="A112" s="49"/>
      <c r="B112" s="49"/>
      <c r="C112" s="49"/>
      <c r="H112" s="49"/>
      <c r="I112" s="49"/>
      <c r="J112" s="49"/>
    </row>
    <row r="113" spans="1:10">
      <c r="A113" s="49"/>
      <c r="B113" s="49"/>
      <c r="C113" s="49"/>
      <c r="H113" s="49"/>
      <c r="I113" s="49"/>
      <c r="J113" s="49"/>
    </row>
    <row r="114" spans="1:10">
      <c r="A114" s="6"/>
      <c r="B114" s="6"/>
      <c r="C114" s="6"/>
      <c r="H114" s="6"/>
      <c r="I114" s="6"/>
      <c r="J114" s="6"/>
    </row>
    <row r="115" spans="1:10">
      <c r="A115" s="6"/>
      <c r="B115" s="6"/>
      <c r="C115" s="6"/>
      <c r="H115" s="6"/>
      <c r="I115" s="6"/>
      <c r="J115" s="6"/>
    </row>
    <row r="116" spans="1:10">
      <c r="A116" s="2"/>
      <c r="B116" s="2"/>
      <c r="C116" s="2"/>
      <c r="H116" s="2"/>
      <c r="I116" s="2"/>
      <c r="J116" s="2"/>
    </row>
    <row r="117" spans="1:10">
      <c r="A117" s="48" t="s">
        <v>31</v>
      </c>
      <c r="B117" s="49"/>
      <c r="C117" s="49"/>
      <c r="H117" s="48" t="s">
        <v>30</v>
      </c>
      <c r="I117" s="49"/>
      <c r="J117" s="49"/>
    </row>
    <row r="118" spans="1:10">
      <c r="A118" s="49"/>
      <c r="B118" s="49"/>
      <c r="C118" s="49"/>
      <c r="H118" s="49"/>
      <c r="I118" s="49"/>
      <c r="J118" s="49"/>
    </row>
    <row r="119" spans="1:10">
      <c r="A119" s="49"/>
      <c r="B119" s="49"/>
      <c r="C119" s="49"/>
      <c r="H119" s="49"/>
      <c r="I119" s="49"/>
      <c r="J119" s="49"/>
    </row>
    <row r="120" spans="1:10">
      <c r="A120" s="49"/>
      <c r="B120" s="49"/>
      <c r="C120" s="49"/>
      <c r="H120" s="49"/>
      <c r="I120" s="49"/>
      <c r="J120" s="49"/>
    </row>
    <row r="121" spans="1:10">
      <c r="A121" s="49"/>
      <c r="B121" s="49"/>
      <c r="C121" s="49"/>
      <c r="H121" s="49"/>
      <c r="I121" s="49"/>
      <c r="J121" s="49"/>
    </row>
    <row r="122" spans="1:10">
      <c r="A122" s="49"/>
      <c r="B122" s="49"/>
      <c r="C122" s="49"/>
      <c r="H122" s="49"/>
      <c r="I122" s="49"/>
      <c r="J122" s="49"/>
    </row>
    <row r="123" spans="1:10">
      <c r="A123" s="49"/>
      <c r="B123" s="49"/>
      <c r="C123" s="49"/>
      <c r="H123" s="49"/>
      <c r="I123" s="49"/>
      <c r="J123" s="49"/>
    </row>
    <row r="124" spans="1:10">
      <c r="A124" s="49"/>
      <c r="B124" s="49"/>
      <c r="C124" s="49"/>
      <c r="H124" s="49"/>
      <c r="I124" s="49"/>
      <c r="J124" s="49"/>
    </row>
    <row r="125" spans="1:10">
      <c r="A125" s="49"/>
      <c r="B125" s="49"/>
      <c r="C125" s="49"/>
      <c r="H125" s="49"/>
      <c r="I125" s="49"/>
      <c r="J125" s="49"/>
    </row>
    <row r="126" spans="1:10">
      <c r="A126" s="49"/>
      <c r="B126" s="49"/>
      <c r="C126" s="49"/>
      <c r="H126" s="49"/>
      <c r="I126" s="49"/>
      <c r="J126" s="49"/>
    </row>
    <row r="127" spans="1:10">
      <c r="A127" s="49"/>
      <c r="B127" s="49"/>
      <c r="C127" s="49"/>
      <c r="H127" s="49"/>
      <c r="I127" s="49"/>
      <c r="J127" s="49"/>
    </row>
    <row r="128" spans="1:10">
      <c r="A128" s="49"/>
      <c r="B128" s="49"/>
      <c r="C128" s="49"/>
      <c r="H128" s="49"/>
      <c r="I128" s="49"/>
      <c r="J128" s="49"/>
    </row>
    <row r="129" spans="1:10">
      <c r="A129" s="6"/>
      <c r="B129" s="6"/>
      <c r="C129" s="6"/>
      <c r="H129" s="6"/>
      <c r="I129" s="6"/>
      <c r="J129" s="6"/>
    </row>
    <row r="130" spans="1:10">
      <c r="A130" s="6"/>
      <c r="B130" s="6"/>
      <c r="C130" s="6"/>
      <c r="H130" s="6"/>
      <c r="I130" s="6"/>
      <c r="J130" s="6"/>
    </row>
    <row r="132" spans="1:10">
      <c r="A132" s="48" t="s">
        <v>29</v>
      </c>
      <c r="B132" s="49"/>
      <c r="C132" s="49"/>
      <c r="H132" s="48" t="s">
        <v>28</v>
      </c>
      <c r="I132" s="49"/>
      <c r="J132" s="49"/>
    </row>
    <row r="133" spans="1:10">
      <c r="A133" s="49"/>
      <c r="B133" s="49"/>
      <c r="C133" s="49"/>
      <c r="H133" s="49"/>
      <c r="I133" s="49"/>
      <c r="J133" s="49"/>
    </row>
    <row r="134" spans="1:10">
      <c r="A134" s="49"/>
      <c r="B134" s="49"/>
      <c r="C134" s="49"/>
      <c r="H134" s="49"/>
      <c r="I134" s="49"/>
      <c r="J134" s="49"/>
    </row>
    <row r="135" spans="1:10">
      <c r="A135" s="49"/>
      <c r="B135" s="49"/>
      <c r="C135" s="49"/>
      <c r="H135" s="49"/>
      <c r="I135" s="49"/>
      <c r="J135" s="49"/>
    </row>
    <row r="136" spans="1:10">
      <c r="A136" s="49"/>
      <c r="B136" s="49"/>
      <c r="C136" s="49"/>
      <c r="H136" s="49"/>
      <c r="I136" s="49"/>
      <c r="J136" s="49"/>
    </row>
    <row r="137" spans="1:10">
      <c r="A137" s="49"/>
      <c r="B137" s="49"/>
      <c r="C137" s="49"/>
      <c r="H137" s="49"/>
      <c r="I137" s="49"/>
      <c r="J137" s="49"/>
    </row>
    <row r="138" spans="1:10">
      <c r="A138" s="49"/>
      <c r="B138" s="49"/>
      <c r="C138" s="49"/>
      <c r="H138" s="49"/>
      <c r="I138" s="49"/>
      <c r="J138" s="49"/>
    </row>
    <row r="139" spans="1:10">
      <c r="A139" s="49"/>
      <c r="B139" s="49"/>
      <c r="C139" s="49"/>
      <c r="H139" s="49"/>
      <c r="I139" s="49"/>
      <c r="J139" s="49"/>
    </row>
    <row r="140" spans="1:10">
      <c r="A140" s="49"/>
      <c r="B140" s="49"/>
      <c r="C140" s="49"/>
      <c r="H140" s="49"/>
      <c r="I140" s="49"/>
      <c r="J140" s="49"/>
    </row>
    <row r="141" spans="1:10">
      <c r="A141" s="49"/>
      <c r="B141" s="49"/>
      <c r="C141" s="49"/>
      <c r="H141" s="49"/>
      <c r="I141" s="49"/>
      <c r="J141" s="49"/>
    </row>
    <row r="142" spans="1:10">
      <c r="A142" s="49"/>
      <c r="B142" s="49"/>
      <c r="C142" s="49"/>
      <c r="H142" s="49"/>
      <c r="I142" s="49"/>
      <c r="J142" s="49"/>
    </row>
    <row r="143" spans="1:10">
      <c r="A143" s="49"/>
      <c r="B143" s="49"/>
      <c r="C143" s="49"/>
      <c r="H143" s="49"/>
      <c r="I143" s="49"/>
      <c r="J143" s="49"/>
    </row>
    <row r="144" spans="1:10">
      <c r="A144" s="6"/>
      <c r="B144" s="6"/>
      <c r="C144" s="6"/>
      <c r="H144" s="6"/>
      <c r="I144" s="6"/>
      <c r="J144" s="6"/>
    </row>
    <row r="145" spans="1:10">
      <c r="A145" s="6"/>
      <c r="B145" s="6"/>
      <c r="C145" s="6"/>
      <c r="H145" s="6"/>
      <c r="I145" s="6"/>
      <c r="J145" s="6"/>
    </row>
    <row r="146" spans="1:10" ht="8.25" customHeight="1"/>
    <row r="147" spans="1:10" ht="13.5" customHeight="1">
      <c r="A147" s="48" t="s">
        <v>27</v>
      </c>
      <c r="B147" s="48"/>
      <c r="C147" s="48"/>
      <c r="H147" s="48" t="s">
        <v>26</v>
      </c>
      <c r="I147" s="48"/>
      <c r="J147" s="48"/>
    </row>
    <row r="148" spans="1:10">
      <c r="A148" s="48"/>
      <c r="B148" s="48"/>
      <c r="C148" s="48"/>
      <c r="H148" s="48"/>
      <c r="I148" s="48"/>
      <c r="J148" s="48"/>
    </row>
    <row r="149" spans="1:10">
      <c r="A149" s="48"/>
      <c r="B149" s="48"/>
      <c r="C149" s="48"/>
      <c r="H149" s="48"/>
      <c r="I149" s="48"/>
      <c r="J149" s="48"/>
    </row>
    <row r="150" spans="1:10">
      <c r="A150" s="48"/>
      <c r="B150" s="48"/>
      <c r="C150" s="48"/>
      <c r="H150" s="48"/>
      <c r="I150" s="48"/>
      <c r="J150" s="48"/>
    </row>
    <row r="151" spans="1:10">
      <c r="A151" s="48"/>
      <c r="B151" s="48"/>
      <c r="C151" s="48"/>
      <c r="H151" s="48"/>
      <c r="I151" s="48"/>
      <c r="J151" s="48"/>
    </row>
    <row r="152" spans="1:10">
      <c r="A152" s="48"/>
      <c r="B152" s="48"/>
      <c r="C152" s="48"/>
      <c r="H152" s="48"/>
      <c r="I152" s="48"/>
      <c r="J152" s="48"/>
    </row>
    <row r="153" spans="1:10">
      <c r="A153" s="48"/>
      <c r="B153" s="48"/>
      <c r="C153" s="48"/>
      <c r="H153" s="48"/>
      <c r="I153" s="48"/>
      <c r="J153" s="48"/>
    </row>
    <row r="154" spans="1:10">
      <c r="A154" s="48"/>
      <c r="B154" s="48"/>
      <c r="C154" s="48"/>
      <c r="H154" s="48"/>
      <c r="I154" s="48"/>
      <c r="J154" s="48"/>
    </row>
    <row r="155" spans="1:10">
      <c r="A155" s="48"/>
      <c r="B155" s="48"/>
      <c r="C155" s="48"/>
      <c r="H155" s="48"/>
      <c r="I155" s="48"/>
      <c r="J155" s="48"/>
    </row>
    <row r="156" spans="1:10">
      <c r="A156" s="48"/>
      <c r="B156" s="48"/>
      <c r="C156" s="48"/>
      <c r="H156" s="48"/>
      <c r="I156" s="48"/>
      <c r="J156" s="48"/>
    </row>
    <row r="157" spans="1:10">
      <c r="A157" s="48"/>
      <c r="B157" s="48"/>
      <c r="C157" s="48"/>
      <c r="H157" s="48"/>
      <c r="I157" s="48"/>
      <c r="J157" s="48"/>
    </row>
    <row r="158" spans="1:10">
      <c r="A158" s="16"/>
      <c r="B158" s="16"/>
      <c r="C158" s="16"/>
    </row>
  </sheetData>
  <mergeCells count="22">
    <mergeCell ref="K1:M1"/>
    <mergeCell ref="A55:C67"/>
    <mergeCell ref="A40:C50"/>
    <mergeCell ref="A10:C22"/>
    <mergeCell ref="H10:J20"/>
    <mergeCell ref="A25:C35"/>
    <mergeCell ref="H25:J35"/>
    <mergeCell ref="H40:J52"/>
    <mergeCell ref="H55:J67"/>
    <mergeCell ref="K2:M2"/>
    <mergeCell ref="H117:J128"/>
    <mergeCell ref="A132:C143"/>
    <mergeCell ref="H132:J143"/>
    <mergeCell ref="C3:K8"/>
    <mergeCell ref="A147:C157"/>
    <mergeCell ref="A87:C98"/>
    <mergeCell ref="H87:J98"/>
    <mergeCell ref="A102:C113"/>
    <mergeCell ref="H102:J113"/>
    <mergeCell ref="C80:K85"/>
    <mergeCell ref="A117:C128"/>
    <mergeCell ref="H147:J157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12" fitToWidth="0" orientation="portrait" r:id="rId1"/>
  <headerFooter>
    <oddFooter>&amp;P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79"/>
  <sheetViews>
    <sheetView topLeftCell="A76" zoomScale="90" zoomScaleNormal="90" workbookViewId="0">
      <selection activeCell="U14" sqref="U14"/>
    </sheetView>
  </sheetViews>
  <sheetFormatPr defaultRowHeight="13.5"/>
  <cols>
    <col min="1" max="1" width="7.25" style="18" bestFit="1" customWidth="1"/>
    <col min="16" max="16" width="3.625" bestFit="1" customWidth="1"/>
    <col min="17" max="17" width="4.625" bestFit="1" customWidth="1"/>
    <col min="18" max="21" width="4.625" customWidth="1"/>
    <col min="22" max="22" width="4.625" bestFit="1" customWidth="1"/>
    <col min="23" max="26" width="4.625" customWidth="1"/>
    <col min="27" max="27" width="4.625" bestFit="1" customWidth="1"/>
    <col min="28" max="31" width="4.625" customWidth="1"/>
    <col min="32" max="32" width="4.625" bestFit="1" customWidth="1"/>
    <col min="33" max="36" width="4.625" customWidth="1"/>
    <col min="37" max="37" width="4.625" bestFit="1" customWidth="1"/>
    <col min="38" max="41" width="4.625" customWidth="1"/>
    <col min="42" max="42" width="4.625" bestFit="1" customWidth="1"/>
    <col min="43" max="46" width="4.625" customWidth="1"/>
    <col min="47" max="47" width="4.625" bestFit="1" customWidth="1"/>
    <col min="48" max="51" width="4.625" customWidth="1"/>
    <col min="52" max="52" width="4.625" bestFit="1" customWidth="1"/>
    <col min="53" max="56" width="4.625" customWidth="1"/>
    <col min="57" max="57" width="4.625" bestFit="1" customWidth="1"/>
    <col min="58" max="61" width="4.625" customWidth="1"/>
    <col min="62" max="62" width="4.625" bestFit="1" customWidth="1"/>
    <col min="63" max="66" width="4.625" customWidth="1"/>
    <col min="67" max="67" width="4.625" bestFit="1" customWidth="1"/>
    <col min="68" max="71" width="4.625" customWidth="1"/>
    <col min="72" max="72" width="4.625" bestFit="1" customWidth="1"/>
    <col min="73" max="76" width="4.625" customWidth="1"/>
    <col min="77" max="77" width="4.625" bestFit="1" customWidth="1"/>
    <col min="78" max="81" width="4.625" customWidth="1"/>
    <col min="82" max="82" width="4.625" bestFit="1" customWidth="1"/>
    <col min="83" max="86" width="4.625" customWidth="1"/>
    <col min="87" max="87" width="4.625" bestFit="1" customWidth="1"/>
    <col min="88" max="91" width="4.625" customWidth="1"/>
  </cols>
  <sheetData>
    <row r="1" spans="1:92">
      <c r="A1" s="18" t="s">
        <v>21</v>
      </c>
    </row>
    <row r="2" spans="1:92">
      <c r="B2" t="s">
        <v>3</v>
      </c>
      <c r="C2" t="s">
        <v>2</v>
      </c>
      <c r="D2" t="s">
        <v>1</v>
      </c>
      <c r="E2" t="s">
        <v>0</v>
      </c>
    </row>
    <row r="3" spans="1:92">
      <c r="A3" s="17" t="s">
        <v>57</v>
      </c>
      <c r="B3">
        <f>データ集計!B2+データ集計!G2+データ集計!L2</f>
        <v>70</v>
      </c>
      <c r="C3">
        <f>データ集計!C2+データ集計!H2+データ集計!M2</f>
        <v>25</v>
      </c>
      <c r="D3">
        <f>データ集計!D2+データ集計!I2+データ集計!N2</f>
        <v>1</v>
      </c>
      <c r="E3">
        <f>データ集計!E2+データ集計!J2+データ集計!O2</f>
        <v>0</v>
      </c>
      <c r="F3">
        <f>SUM(B3:E3)</f>
        <v>96</v>
      </c>
      <c r="CN3" s="21"/>
    </row>
    <row r="4" spans="1:92">
      <c r="A4" s="19" t="s">
        <v>58</v>
      </c>
      <c r="B4">
        <f>データ集計!W2+データ集計!AB2</f>
        <v>32</v>
      </c>
      <c r="C4">
        <f>データ集計!X2+データ集計!AC2</f>
        <v>26</v>
      </c>
      <c r="D4">
        <f>データ集計!Y2+データ集計!AD2</f>
        <v>3</v>
      </c>
      <c r="E4">
        <f>データ集計!Z2+データ集計!AE2</f>
        <v>7</v>
      </c>
      <c r="F4">
        <f t="shared" ref="F4:F8" si="0">SUM(B4:E4)</f>
        <v>68</v>
      </c>
      <c r="H4" t="s">
        <v>3</v>
      </c>
      <c r="I4">
        <f>B9</f>
        <v>254</v>
      </c>
      <c r="CN4" s="21"/>
    </row>
    <row r="5" spans="1:92">
      <c r="A5" s="19" t="s">
        <v>59</v>
      </c>
      <c r="B5">
        <f>データ集計!AM2+データ集計!AR2</f>
        <v>39</v>
      </c>
      <c r="C5">
        <f>データ集計!AN2+データ集計!AS2</f>
        <v>24</v>
      </c>
      <c r="D5">
        <f>データ集計!AO2+データ集計!AT2</f>
        <v>5</v>
      </c>
      <c r="E5">
        <f>データ集計!AP2+データ集計!AU2</f>
        <v>4</v>
      </c>
      <c r="F5">
        <f t="shared" si="0"/>
        <v>72</v>
      </c>
      <c r="H5" t="s">
        <v>2</v>
      </c>
      <c r="I5">
        <f>C9</f>
        <v>187</v>
      </c>
      <c r="CN5" s="21"/>
    </row>
    <row r="6" spans="1:92">
      <c r="A6" s="17" t="s">
        <v>60</v>
      </c>
      <c r="B6">
        <f>データ集計!BC2+データ集計!BH2+データ集計!BM2</f>
        <v>41</v>
      </c>
      <c r="C6">
        <f>データ集計!BD2+データ集計!BI2+データ集計!BN2</f>
        <v>36</v>
      </c>
      <c r="D6">
        <f>データ集計!BE2+データ集計!BJ2+データ集計!BO2</f>
        <v>9</v>
      </c>
      <c r="E6">
        <f>データ集計!BF2+データ集計!BK2+データ集計!BP2</f>
        <v>4</v>
      </c>
      <c r="F6">
        <f t="shared" si="0"/>
        <v>90</v>
      </c>
      <c r="H6" t="s">
        <v>1</v>
      </c>
      <c r="I6">
        <f>D9</f>
        <v>37</v>
      </c>
      <c r="CN6" s="21"/>
    </row>
    <row r="7" spans="1:92">
      <c r="A7" s="19" t="s">
        <v>61</v>
      </c>
      <c r="B7">
        <f>データ集計!BX2+データ集計!CC2</f>
        <v>32</v>
      </c>
      <c r="C7">
        <f>データ集計!BY2+データ集計!CD2</f>
        <v>34</v>
      </c>
      <c r="D7">
        <f>データ集計!BZ2+データ集計!CE2</f>
        <v>10</v>
      </c>
      <c r="E7">
        <f>データ集計!CA2+データ集計!CF2</f>
        <v>1</v>
      </c>
      <c r="F7">
        <f t="shared" si="0"/>
        <v>77</v>
      </c>
      <c r="H7" t="s">
        <v>0</v>
      </c>
      <c r="I7">
        <f>E9</f>
        <v>23</v>
      </c>
      <c r="CN7" s="21"/>
    </row>
    <row r="8" spans="1:92">
      <c r="A8" s="19" t="s">
        <v>62</v>
      </c>
      <c r="B8">
        <f>データ集計!CN2+データ集計!CS2+データ集計!CX2</f>
        <v>40</v>
      </c>
      <c r="C8">
        <f>データ集計!CO2+データ集計!CT2+データ集計!CY2</f>
        <v>42</v>
      </c>
      <c r="D8">
        <f>データ集計!CP2+データ集計!CU2+データ集計!CZ2</f>
        <v>9</v>
      </c>
      <c r="E8">
        <f>データ集計!CQ2+データ集計!CV2+データ集計!DA2</f>
        <v>7</v>
      </c>
      <c r="F8">
        <f t="shared" si="0"/>
        <v>98</v>
      </c>
      <c r="CN8" s="21"/>
    </row>
    <row r="9" spans="1:92">
      <c r="B9">
        <f>SUM(B3:B8)</f>
        <v>254</v>
      </c>
      <c r="C9">
        <f>SUM(C3:C8)</f>
        <v>187</v>
      </c>
      <c r="D9">
        <f>SUM(D3:D8)</f>
        <v>37</v>
      </c>
      <c r="E9">
        <f>SUM(E3:E8)</f>
        <v>23</v>
      </c>
      <c r="F9">
        <f>SUM(F3:F8)</f>
        <v>501</v>
      </c>
      <c r="CN9" s="21"/>
    </row>
    <row r="10" spans="1:92">
      <c r="CN10" s="22"/>
    </row>
    <row r="11" spans="1:92">
      <c r="A11" s="18" t="s">
        <v>20</v>
      </c>
    </row>
    <row r="12" spans="1:92">
      <c r="B12" t="s">
        <v>3</v>
      </c>
      <c r="C12" t="s">
        <v>2</v>
      </c>
      <c r="D12" t="s">
        <v>1</v>
      </c>
      <c r="E12" t="s">
        <v>0</v>
      </c>
    </row>
    <row r="13" spans="1:92">
      <c r="A13" s="17" t="s">
        <v>57</v>
      </c>
      <c r="B13">
        <f>データ集計!B3+データ集計!G3+データ集計!L3</f>
        <v>60</v>
      </c>
      <c r="C13">
        <f>データ集計!C3+データ集計!H3+データ集計!M3</f>
        <v>32</v>
      </c>
      <c r="D13">
        <f>データ集計!D3+データ集計!I3+データ集計!N3</f>
        <v>4</v>
      </c>
      <c r="E13">
        <f>データ集計!E3+データ集計!J3+データ集計!O3</f>
        <v>0</v>
      </c>
      <c r="F13">
        <f t="shared" ref="F13:F18" si="1">SUM(B13:E13)</f>
        <v>96</v>
      </c>
    </row>
    <row r="14" spans="1:92">
      <c r="A14" s="19" t="s">
        <v>58</v>
      </c>
      <c r="B14">
        <f>データ集計!W3+データ集計!AB3</f>
        <v>32</v>
      </c>
      <c r="C14">
        <f>データ集計!X3+データ集計!AC3</f>
        <v>22</v>
      </c>
      <c r="D14">
        <f>データ集計!Y3+データ集計!AD3</f>
        <v>10</v>
      </c>
      <c r="E14">
        <f>データ集計!Z3+データ集計!AE3</f>
        <v>3</v>
      </c>
      <c r="F14">
        <f t="shared" si="1"/>
        <v>67</v>
      </c>
      <c r="H14" t="s">
        <v>3</v>
      </c>
      <c r="I14">
        <f>B19</f>
        <v>251</v>
      </c>
    </row>
    <row r="15" spans="1:92">
      <c r="A15" s="19" t="s">
        <v>59</v>
      </c>
      <c r="B15">
        <f>データ集計!AM3+データ集計!AR3</f>
        <v>43</v>
      </c>
      <c r="C15">
        <f>データ集計!AN3+データ集計!AS3</f>
        <v>27</v>
      </c>
      <c r="D15">
        <f>データ集計!AO3+データ集計!AT3</f>
        <v>2</v>
      </c>
      <c r="E15">
        <f>データ集計!AP3+データ集計!AU3</f>
        <v>0</v>
      </c>
      <c r="F15">
        <f t="shared" si="1"/>
        <v>72</v>
      </c>
      <c r="H15" t="s">
        <v>2</v>
      </c>
      <c r="I15">
        <f>C19</f>
        <v>195</v>
      </c>
    </row>
    <row r="16" spans="1:92">
      <c r="A16" s="17" t="s">
        <v>60</v>
      </c>
      <c r="B16">
        <f>データ集計!BC3+データ集計!BH3+データ集計!BM3</f>
        <v>52</v>
      </c>
      <c r="C16">
        <f>データ集計!BD3+データ集計!BI3+データ集計!BN3</f>
        <v>29</v>
      </c>
      <c r="D16">
        <f>データ集計!BE3+データ集計!BJ3+データ集計!BO3</f>
        <v>9</v>
      </c>
      <c r="E16">
        <f>データ集計!BF3+データ集計!BK3+データ集計!BP3</f>
        <v>0</v>
      </c>
      <c r="F16">
        <f t="shared" si="1"/>
        <v>90</v>
      </c>
      <c r="H16" t="s">
        <v>1</v>
      </c>
      <c r="I16">
        <f>D19</f>
        <v>43</v>
      </c>
    </row>
    <row r="17" spans="1:9">
      <c r="A17" s="19" t="s">
        <v>61</v>
      </c>
      <c r="B17">
        <f>データ集計!BX3+データ集計!CC3</f>
        <v>26</v>
      </c>
      <c r="C17">
        <f>データ集計!BY3+データ集計!CD3</f>
        <v>35</v>
      </c>
      <c r="D17">
        <f>データ集計!BZ3+データ集計!CE3</f>
        <v>10</v>
      </c>
      <c r="E17">
        <f>データ集計!CA3+データ集計!CF3</f>
        <v>6</v>
      </c>
      <c r="F17">
        <f>SUM(B17:E17)</f>
        <v>77</v>
      </c>
      <c r="H17" t="s">
        <v>0</v>
      </c>
      <c r="I17">
        <f>E19</f>
        <v>11</v>
      </c>
    </row>
    <row r="18" spans="1:9">
      <c r="A18" s="19" t="s">
        <v>62</v>
      </c>
      <c r="B18">
        <f>データ集計!CN3+データ集計!CS3+データ集計!CX3</f>
        <v>38</v>
      </c>
      <c r="C18">
        <f>データ集計!CO3+データ集計!CT3+データ集計!CY3</f>
        <v>50</v>
      </c>
      <c r="D18">
        <f>データ集計!CP3+データ集計!CU3+データ集計!CZ3</f>
        <v>8</v>
      </c>
      <c r="E18">
        <f>データ集計!CQ3+データ集計!CV3+データ集計!DA3</f>
        <v>2</v>
      </c>
      <c r="F18">
        <f t="shared" si="1"/>
        <v>98</v>
      </c>
    </row>
    <row r="19" spans="1:9">
      <c r="B19">
        <f>SUM(B13:B18)</f>
        <v>251</v>
      </c>
      <c r="C19">
        <f t="shared" ref="C19:E19" si="2">SUM(C13:C18)</f>
        <v>195</v>
      </c>
      <c r="D19">
        <f t="shared" si="2"/>
        <v>43</v>
      </c>
      <c r="E19">
        <f t="shared" si="2"/>
        <v>11</v>
      </c>
      <c r="F19">
        <f>SUM(F13:F18)</f>
        <v>500</v>
      </c>
    </row>
    <row r="21" spans="1:9">
      <c r="A21" s="18" t="s">
        <v>19</v>
      </c>
    </row>
    <row r="22" spans="1:9">
      <c r="B22" t="s">
        <v>3</v>
      </c>
      <c r="C22" t="s">
        <v>2</v>
      </c>
      <c r="D22" t="s">
        <v>1</v>
      </c>
      <c r="E22" t="s">
        <v>0</v>
      </c>
    </row>
    <row r="23" spans="1:9" s="20" customFormat="1">
      <c r="A23" s="17" t="s">
        <v>57</v>
      </c>
      <c r="B23">
        <f>データ集計!B4+データ集計!G4+データ集計!L4</f>
        <v>70</v>
      </c>
      <c r="C23">
        <f>データ集計!C4+データ集計!H4+データ集計!M4</f>
        <v>20</v>
      </c>
      <c r="D23">
        <f>データ集計!D4+データ集計!I4+データ集計!N4</f>
        <v>5</v>
      </c>
      <c r="E23">
        <f>データ集計!E4+データ集計!J4+データ集計!O4</f>
        <v>1</v>
      </c>
      <c r="F23">
        <f t="shared" ref="F23:F28" si="3">SUM(B23:E23)</f>
        <v>96</v>
      </c>
    </row>
    <row r="24" spans="1:9">
      <c r="A24" s="19" t="s">
        <v>58</v>
      </c>
      <c r="B24">
        <f>データ集計!W4+データ集計!AB4</f>
        <v>43</v>
      </c>
      <c r="C24">
        <f>データ集計!X4+データ集計!AC4</f>
        <v>20</v>
      </c>
      <c r="D24">
        <f>データ集計!Y4+データ集計!AD4</f>
        <v>4</v>
      </c>
      <c r="E24">
        <f>データ集計!Z4+データ集計!AE4</f>
        <v>1</v>
      </c>
      <c r="F24">
        <f t="shared" si="3"/>
        <v>68</v>
      </c>
      <c r="H24" t="s">
        <v>3</v>
      </c>
      <c r="I24">
        <f>B29</f>
        <v>291</v>
      </c>
    </row>
    <row r="25" spans="1:9">
      <c r="A25" s="19" t="s">
        <v>59</v>
      </c>
      <c r="B25">
        <f>データ集計!AM4+データ集計!AR4</f>
        <v>38</v>
      </c>
      <c r="C25">
        <f>データ集計!AN4+データ集計!AS4</f>
        <v>21</v>
      </c>
      <c r="D25">
        <f>データ集計!AO4+データ集計!AT4</f>
        <v>7</v>
      </c>
      <c r="E25">
        <f>データ集計!AP4+データ集計!AU4</f>
        <v>6</v>
      </c>
      <c r="F25">
        <f t="shared" si="3"/>
        <v>72</v>
      </c>
      <c r="H25" t="s">
        <v>2</v>
      </c>
      <c r="I25">
        <f>C29</f>
        <v>147</v>
      </c>
    </row>
    <row r="26" spans="1:9">
      <c r="A26" s="17" t="s">
        <v>60</v>
      </c>
      <c r="B26">
        <f>データ集計!BC4+データ集計!BH4+データ集計!BM4</f>
        <v>56</v>
      </c>
      <c r="C26">
        <f>データ集計!BD4+データ集計!BI4+データ集計!BN4</f>
        <v>22</v>
      </c>
      <c r="D26">
        <f>データ集計!BE4+データ集計!BJ4+データ集計!BO4</f>
        <v>6</v>
      </c>
      <c r="E26">
        <f>データ集計!BF4+データ集計!BK4+データ集計!BP4</f>
        <v>6</v>
      </c>
      <c r="F26">
        <f t="shared" si="3"/>
        <v>90</v>
      </c>
      <c r="H26" t="s">
        <v>1</v>
      </c>
      <c r="I26">
        <f>D29</f>
        <v>41</v>
      </c>
    </row>
    <row r="27" spans="1:9">
      <c r="A27" s="19" t="s">
        <v>61</v>
      </c>
      <c r="B27">
        <f>データ集計!BX4+データ集計!CC4</f>
        <v>49</v>
      </c>
      <c r="C27">
        <f>データ集計!BY4+データ集計!CD4</f>
        <v>19</v>
      </c>
      <c r="D27">
        <f>データ集計!BZ4+データ集計!CE4</f>
        <v>8</v>
      </c>
      <c r="E27">
        <f>データ集計!CA4+データ集計!CF4</f>
        <v>1</v>
      </c>
      <c r="F27">
        <f t="shared" si="3"/>
        <v>77</v>
      </c>
      <c r="H27" t="s">
        <v>0</v>
      </c>
      <c r="I27">
        <f>E29</f>
        <v>22</v>
      </c>
    </row>
    <row r="28" spans="1:9">
      <c r="A28" s="19" t="s">
        <v>62</v>
      </c>
      <c r="B28">
        <f>データ集計!CN4+データ集計!CS4+データ集計!CX4</f>
        <v>35</v>
      </c>
      <c r="C28">
        <f>データ集計!CO4+データ集計!CT4+データ集計!CY4</f>
        <v>45</v>
      </c>
      <c r="D28">
        <f>データ集計!CP4+データ集計!CU4+データ集計!CZ4</f>
        <v>11</v>
      </c>
      <c r="E28">
        <f>データ集計!CQ4+データ集計!CV4+データ集計!DA4</f>
        <v>7</v>
      </c>
      <c r="F28">
        <f t="shared" si="3"/>
        <v>98</v>
      </c>
    </row>
    <row r="29" spans="1:9">
      <c r="B29">
        <f>SUM(B23:B28)</f>
        <v>291</v>
      </c>
      <c r="C29">
        <f>SUM(C23:C28)</f>
        <v>147</v>
      </c>
      <c r="D29">
        <f>SUM(D23:D28)</f>
        <v>41</v>
      </c>
      <c r="E29">
        <f>SUM(E23:E28)</f>
        <v>22</v>
      </c>
      <c r="F29">
        <f>SUM(F23:F28)</f>
        <v>501</v>
      </c>
    </row>
    <row r="31" spans="1:9">
      <c r="A31" s="18" t="s">
        <v>18</v>
      </c>
    </row>
    <row r="32" spans="1:9">
      <c r="B32" t="s">
        <v>3</v>
      </c>
      <c r="C32" t="s">
        <v>2</v>
      </c>
      <c r="D32" t="s">
        <v>1</v>
      </c>
      <c r="E32" t="s">
        <v>0</v>
      </c>
    </row>
    <row r="33" spans="1:9" s="20" customFormat="1">
      <c r="A33" s="17" t="s">
        <v>57</v>
      </c>
      <c r="B33">
        <f>データ集計!B5+データ集計!G5+データ集計!L5</f>
        <v>49</v>
      </c>
      <c r="C33">
        <f>データ集計!C5+データ集計!H5+データ集計!M5</f>
        <v>30</v>
      </c>
      <c r="D33">
        <f>データ集計!D5+データ集計!I5+データ集計!N5</f>
        <v>12</v>
      </c>
      <c r="E33">
        <f>データ集計!E5+データ集計!J5+データ集計!O5</f>
        <v>5</v>
      </c>
      <c r="F33">
        <f t="shared" ref="F33:F37" si="4">SUM(B33:E33)</f>
        <v>96</v>
      </c>
    </row>
    <row r="34" spans="1:9">
      <c r="A34" s="19" t="s">
        <v>58</v>
      </c>
      <c r="B34">
        <f>データ集計!W5+データ集計!AB5</f>
        <v>24</v>
      </c>
      <c r="C34">
        <f>データ集計!X5+データ集計!AC5</f>
        <v>17</v>
      </c>
      <c r="D34">
        <f>データ集計!Y5+データ集計!AD5</f>
        <v>16</v>
      </c>
      <c r="E34">
        <f>データ集計!Z5+データ集計!AE5</f>
        <v>12</v>
      </c>
      <c r="F34">
        <f t="shared" si="4"/>
        <v>69</v>
      </c>
      <c r="H34" t="s">
        <v>3</v>
      </c>
      <c r="I34">
        <f>B39</f>
        <v>158</v>
      </c>
    </row>
    <row r="35" spans="1:9">
      <c r="A35" s="19" t="s">
        <v>59</v>
      </c>
      <c r="B35">
        <f>データ集計!AM5+データ集計!AR5</f>
        <v>24</v>
      </c>
      <c r="C35">
        <f>データ集計!AN5+データ集計!AS5</f>
        <v>27</v>
      </c>
      <c r="D35">
        <f>データ集計!AO5+データ集計!AT5</f>
        <v>14</v>
      </c>
      <c r="E35">
        <f>データ集計!AP5+データ集計!AU5</f>
        <v>6</v>
      </c>
      <c r="F35">
        <f t="shared" si="4"/>
        <v>71</v>
      </c>
      <c r="H35" t="s">
        <v>2</v>
      </c>
      <c r="I35">
        <f>C39</f>
        <v>170</v>
      </c>
    </row>
    <row r="36" spans="1:9">
      <c r="A36" s="17" t="s">
        <v>60</v>
      </c>
      <c r="B36">
        <f>データ集計!BC5+データ集計!BH5+データ集計!BM5</f>
        <v>23</v>
      </c>
      <c r="C36">
        <f>データ集計!BD5+データ集計!BI5+データ集計!BN5</f>
        <v>34</v>
      </c>
      <c r="D36">
        <f>データ集計!BE5+データ集計!BJ5+データ集計!BO5</f>
        <v>24</v>
      </c>
      <c r="E36">
        <f>データ集計!BF5+データ集計!BK5+データ集計!BP5</f>
        <v>9</v>
      </c>
      <c r="F36">
        <f t="shared" si="4"/>
        <v>90</v>
      </c>
      <c r="H36" t="s">
        <v>1</v>
      </c>
      <c r="I36">
        <f>D39</f>
        <v>117</v>
      </c>
    </row>
    <row r="37" spans="1:9">
      <c r="A37" s="19" t="s">
        <v>61</v>
      </c>
      <c r="B37">
        <f>データ集計!BX5+データ集計!CC5</f>
        <v>20</v>
      </c>
      <c r="C37">
        <f>データ集計!BY5+データ集計!CD5</f>
        <v>29</v>
      </c>
      <c r="D37">
        <f>データ集計!BZ5+データ集計!CE5</f>
        <v>20</v>
      </c>
      <c r="E37">
        <f>データ集計!CA5+データ集計!CF5</f>
        <v>8</v>
      </c>
      <c r="F37">
        <f t="shared" si="4"/>
        <v>77</v>
      </c>
      <c r="H37" t="s">
        <v>0</v>
      </c>
      <c r="I37">
        <f>E39</f>
        <v>56</v>
      </c>
    </row>
    <row r="38" spans="1:9">
      <c r="A38" s="19" t="s">
        <v>62</v>
      </c>
      <c r="B38">
        <f>データ集計!CN5+データ集計!CS5+データ集計!CX5</f>
        <v>18</v>
      </c>
      <c r="C38">
        <f>データ集計!CO5+データ集計!CT5+データ集計!CY5</f>
        <v>33</v>
      </c>
      <c r="D38">
        <f>データ集計!CP5+データ集計!CU5+データ集計!CZ5</f>
        <v>31</v>
      </c>
      <c r="E38">
        <f>データ集計!CQ5+データ集計!CV5+データ集計!DA5</f>
        <v>16</v>
      </c>
      <c r="F38">
        <f>データ集計!CR5+データ集計!CW5+データ集計!DB5</f>
        <v>98</v>
      </c>
    </row>
    <row r="39" spans="1:9">
      <c r="B39">
        <f>SUM(B33:B38)</f>
        <v>158</v>
      </c>
      <c r="C39">
        <f>SUM(C33:C38)</f>
        <v>170</v>
      </c>
      <c r="D39">
        <f>SUM(D33:D38)</f>
        <v>117</v>
      </c>
      <c r="E39">
        <f>SUM(E33:E38)</f>
        <v>56</v>
      </c>
      <c r="F39">
        <f>SUM(F33:F38)</f>
        <v>501</v>
      </c>
    </row>
    <row r="41" spans="1:9">
      <c r="A41" s="18" t="s">
        <v>17</v>
      </c>
    </row>
    <row r="42" spans="1:9">
      <c r="B42" t="s">
        <v>3</v>
      </c>
      <c r="C42" t="s">
        <v>2</v>
      </c>
      <c r="D42" t="s">
        <v>1</v>
      </c>
      <c r="E42" t="s">
        <v>0</v>
      </c>
    </row>
    <row r="43" spans="1:9" s="20" customFormat="1">
      <c r="A43" s="17" t="s">
        <v>57</v>
      </c>
      <c r="B43">
        <f>データ集計!B6+データ集計!G6+データ集計!L6</f>
        <v>61</v>
      </c>
      <c r="C43">
        <f>データ集計!C6+データ集計!H6+データ集計!M6</f>
        <v>16</v>
      </c>
      <c r="D43">
        <f>データ集計!D6+データ集計!I6+データ集計!N6</f>
        <v>11</v>
      </c>
      <c r="E43">
        <f>データ集計!E6+データ集計!J6+データ集計!O6</f>
        <v>8</v>
      </c>
      <c r="F43">
        <f t="shared" ref="F43:F48" si="5">SUM(B43:E43)</f>
        <v>96</v>
      </c>
    </row>
    <row r="44" spans="1:9">
      <c r="A44" s="19" t="s">
        <v>58</v>
      </c>
      <c r="B44">
        <f>データ集計!W6+データ集計!AB6</f>
        <v>28</v>
      </c>
      <c r="C44">
        <f>データ集計!X6+データ集計!AC6</f>
        <v>16</v>
      </c>
      <c r="D44">
        <f>データ集計!Y6+データ集計!AD6</f>
        <v>11</v>
      </c>
      <c r="E44">
        <f>データ集計!Z6+データ集計!AE6</f>
        <v>11</v>
      </c>
      <c r="F44">
        <f t="shared" si="5"/>
        <v>66</v>
      </c>
      <c r="H44" t="s">
        <v>3</v>
      </c>
      <c r="I44">
        <f>B49</f>
        <v>172</v>
      </c>
    </row>
    <row r="45" spans="1:9">
      <c r="A45" s="19" t="s">
        <v>59</v>
      </c>
      <c r="B45">
        <f>データ集計!AM6+データ集計!AR6</f>
        <v>23</v>
      </c>
      <c r="C45">
        <f>データ集計!AN6+データ集計!AS6</f>
        <v>30</v>
      </c>
      <c r="D45">
        <f>データ集計!AO6+データ集計!AT6</f>
        <v>11</v>
      </c>
      <c r="E45">
        <f>データ集計!AP6+データ集計!AU6</f>
        <v>8</v>
      </c>
      <c r="F45">
        <f t="shared" si="5"/>
        <v>72</v>
      </c>
      <c r="H45" t="s">
        <v>2</v>
      </c>
      <c r="I45">
        <f>C49</f>
        <v>153</v>
      </c>
    </row>
    <row r="46" spans="1:9">
      <c r="A46" s="17" t="s">
        <v>60</v>
      </c>
      <c r="B46">
        <f>データ集計!BC6+データ集計!BH6+データ集計!BM6</f>
        <v>29</v>
      </c>
      <c r="C46">
        <f>データ集計!BD6+データ集計!BI6+データ集計!BN6</f>
        <v>28</v>
      </c>
      <c r="D46">
        <f>データ集計!BE6+データ集計!BJ6+データ集計!BO6</f>
        <v>20</v>
      </c>
      <c r="E46">
        <f>データ集計!BF6+データ集計!BK6+データ集計!BP6</f>
        <v>13</v>
      </c>
      <c r="F46">
        <f t="shared" si="5"/>
        <v>90</v>
      </c>
      <c r="H46" t="s">
        <v>1</v>
      </c>
      <c r="I46">
        <f>D49</f>
        <v>100</v>
      </c>
    </row>
    <row r="47" spans="1:9">
      <c r="A47" s="19" t="s">
        <v>61</v>
      </c>
      <c r="B47">
        <f>データ集計!BX6+データ集計!CC6</f>
        <v>22</v>
      </c>
      <c r="C47">
        <f>データ集計!BY6+データ集計!CD6</f>
        <v>32</v>
      </c>
      <c r="D47">
        <f>データ集計!BZ6+データ集計!CE6</f>
        <v>14</v>
      </c>
      <c r="E47">
        <f>データ集計!CA6+データ集計!CF6</f>
        <v>9</v>
      </c>
      <c r="F47">
        <f t="shared" si="5"/>
        <v>77</v>
      </c>
      <c r="H47" t="s">
        <v>0</v>
      </c>
      <c r="I47">
        <f>E49</f>
        <v>74</v>
      </c>
    </row>
    <row r="48" spans="1:9">
      <c r="A48" s="19" t="s">
        <v>62</v>
      </c>
      <c r="B48">
        <f>データ集計!CN6+データ集計!CS6+データ集計!CX6</f>
        <v>9</v>
      </c>
      <c r="C48">
        <f>データ集計!CO6+データ集計!CT6+データ集計!CY6</f>
        <v>31</v>
      </c>
      <c r="D48">
        <f>データ集計!CP6+データ集計!CU6+データ集計!CZ6</f>
        <v>33</v>
      </c>
      <c r="E48">
        <f>データ集計!CQ6+データ集計!CV6+データ集計!DA6</f>
        <v>25</v>
      </c>
      <c r="F48">
        <f t="shared" si="5"/>
        <v>98</v>
      </c>
    </row>
    <row r="49" spans="1:9">
      <c r="B49">
        <f>SUM(B43:B48)</f>
        <v>172</v>
      </c>
      <c r="C49">
        <f>SUM(C43:C48)</f>
        <v>153</v>
      </c>
      <c r="D49">
        <f>SUM(D43:D48)</f>
        <v>100</v>
      </c>
      <c r="E49">
        <f>SUM(E43:E48)</f>
        <v>74</v>
      </c>
      <c r="F49">
        <f>SUM(F43:F48)</f>
        <v>499</v>
      </c>
    </row>
    <row r="51" spans="1:9">
      <c r="A51" s="18" t="s">
        <v>16</v>
      </c>
    </row>
    <row r="52" spans="1:9">
      <c r="B52" t="s">
        <v>3</v>
      </c>
      <c r="C52" t="s">
        <v>2</v>
      </c>
      <c r="D52" t="s">
        <v>1</v>
      </c>
      <c r="E52" t="s">
        <v>0</v>
      </c>
    </row>
    <row r="53" spans="1:9" s="20" customFormat="1">
      <c r="A53" s="17" t="s">
        <v>57</v>
      </c>
      <c r="B53">
        <f>データ集計!B7+データ集計!G7+データ集計!L7</f>
        <v>66</v>
      </c>
      <c r="C53">
        <f>データ集計!C7+データ集計!H7+データ集計!M7</f>
        <v>17</v>
      </c>
      <c r="D53">
        <f>データ集計!D7+データ集計!I7+データ集計!N7</f>
        <v>8</v>
      </c>
      <c r="E53">
        <f>データ集計!E7+データ集計!J7+データ集計!O7</f>
        <v>5</v>
      </c>
      <c r="F53">
        <f t="shared" ref="F53:F58" si="6">SUM(B53:E53)</f>
        <v>96</v>
      </c>
    </row>
    <row r="54" spans="1:9">
      <c r="A54" s="19" t="s">
        <v>58</v>
      </c>
      <c r="B54">
        <f>データ集計!W7+データ集計!AB7</f>
        <v>39</v>
      </c>
      <c r="C54">
        <f>データ集計!X7+データ集計!AC7</f>
        <v>17</v>
      </c>
      <c r="D54">
        <f>データ集計!Y7+データ集計!AD7</f>
        <v>5</v>
      </c>
      <c r="E54">
        <f>データ集計!Z7+データ集計!AE7</f>
        <v>7</v>
      </c>
      <c r="F54">
        <f t="shared" si="6"/>
        <v>68</v>
      </c>
      <c r="H54" t="s">
        <v>3</v>
      </c>
      <c r="I54">
        <f>B59</f>
        <v>295</v>
      </c>
    </row>
    <row r="55" spans="1:9">
      <c r="A55" s="19" t="s">
        <v>59</v>
      </c>
      <c r="B55">
        <f>データ集計!AM7+データ集計!AR7</f>
        <v>52</v>
      </c>
      <c r="C55">
        <f>データ集計!AN7+データ集計!AS7</f>
        <v>10</v>
      </c>
      <c r="D55">
        <f>データ集計!AO7+データ集計!AT7</f>
        <v>8</v>
      </c>
      <c r="E55">
        <f>データ集計!AP7+データ集計!AU7</f>
        <v>2</v>
      </c>
      <c r="F55">
        <f t="shared" si="6"/>
        <v>72</v>
      </c>
      <c r="H55" t="s">
        <v>2</v>
      </c>
      <c r="I55">
        <f>C59</f>
        <v>102</v>
      </c>
    </row>
    <row r="56" spans="1:9">
      <c r="A56" s="17" t="s">
        <v>60</v>
      </c>
      <c r="B56">
        <f>データ集計!BC7+データ集計!BH7+データ集計!BM7</f>
        <v>58</v>
      </c>
      <c r="C56">
        <f>データ集計!BD7+データ集計!BI7+データ集計!BN7</f>
        <v>19</v>
      </c>
      <c r="D56">
        <f>データ集計!BE7+データ集計!BJ7+データ集計!BO7</f>
        <v>7</v>
      </c>
      <c r="E56">
        <f>データ集計!BF7+データ集計!BK7+データ集計!BP7</f>
        <v>6</v>
      </c>
      <c r="F56">
        <f t="shared" si="6"/>
        <v>90</v>
      </c>
      <c r="H56" t="s">
        <v>1</v>
      </c>
      <c r="I56">
        <f>D59</f>
        <v>55</v>
      </c>
    </row>
    <row r="57" spans="1:9">
      <c r="A57" s="19" t="s">
        <v>61</v>
      </c>
      <c r="B57">
        <f>データ集計!BX7+データ集計!CC7</f>
        <v>49</v>
      </c>
      <c r="C57">
        <f>データ集計!BY7+データ集計!CD7</f>
        <v>13</v>
      </c>
      <c r="D57">
        <f>データ集計!BZ7+データ集計!CE7</f>
        <v>11</v>
      </c>
      <c r="E57">
        <f>データ集計!CA7+データ集計!CF7</f>
        <v>4</v>
      </c>
      <c r="F57">
        <f t="shared" si="6"/>
        <v>77</v>
      </c>
      <c r="H57" t="s">
        <v>0</v>
      </c>
      <c r="I57">
        <f>E59</f>
        <v>48</v>
      </c>
    </row>
    <row r="58" spans="1:9">
      <c r="A58" s="19" t="s">
        <v>62</v>
      </c>
      <c r="B58">
        <f>データ集計!CN7+データ集計!CS7+データ集計!CX7</f>
        <v>31</v>
      </c>
      <c r="C58">
        <f>データ集計!CO7+データ集計!CT7+データ集計!CY7</f>
        <v>26</v>
      </c>
      <c r="D58">
        <f>データ集計!CP7+データ集計!CU7+データ集計!CZ7</f>
        <v>16</v>
      </c>
      <c r="E58">
        <f>データ集計!CQ7+データ集計!CV7+データ集計!DA7</f>
        <v>24</v>
      </c>
      <c r="F58">
        <f t="shared" si="6"/>
        <v>97</v>
      </c>
    </row>
    <row r="59" spans="1:9">
      <c r="B59">
        <f>SUM(B53:B58)</f>
        <v>295</v>
      </c>
      <c r="C59">
        <f>SUM(C53:C58)</f>
        <v>102</v>
      </c>
      <c r="D59">
        <f>SUM(D53:D58)</f>
        <v>55</v>
      </c>
      <c r="E59">
        <f>SUM(E53:E58)</f>
        <v>48</v>
      </c>
      <c r="F59">
        <f>SUM(F53:F58)</f>
        <v>500</v>
      </c>
    </row>
    <row r="61" spans="1:9">
      <c r="A61" s="18" t="s">
        <v>15</v>
      </c>
    </row>
    <row r="62" spans="1:9">
      <c r="B62" t="s">
        <v>3</v>
      </c>
      <c r="C62" t="s">
        <v>2</v>
      </c>
      <c r="D62" t="s">
        <v>1</v>
      </c>
      <c r="E62" t="s">
        <v>0</v>
      </c>
    </row>
    <row r="63" spans="1:9" s="20" customFormat="1">
      <c r="A63" s="17" t="s">
        <v>57</v>
      </c>
      <c r="B63">
        <f>データ集計!B8+データ集計!G8+データ集計!L8</f>
        <v>62</v>
      </c>
      <c r="C63">
        <f>データ集計!C8+データ集計!H8+データ集計!M8</f>
        <v>18</v>
      </c>
      <c r="D63">
        <f>データ集計!D8+データ集計!I8+データ集計!N8</f>
        <v>3</v>
      </c>
      <c r="E63">
        <f>データ集計!E8+データ集計!J8+データ集計!O8</f>
        <v>13</v>
      </c>
      <c r="F63">
        <f t="shared" ref="F63:F68" si="7">SUM(B63:E63)</f>
        <v>96</v>
      </c>
    </row>
    <row r="64" spans="1:9">
      <c r="A64" s="19" t="s">
        <v>58</v>
      </c>
      <c r="B64">
        <f>データ集計!W8+データ集計!AB8</f>
        <v>38</v>
      </c>
      <c r="C64">
        <f>データ集計!X8+データ集計!AC8</f>
        <v>16</v>
      </c>
      <c r="D64">
        <f>データ集計!Y8+データ集計!AD8</f>
        <v>4</v>
      </c>
      <c r="E64">
        <f>データ集計!Z8+データ集計!AE8</f>
        <v>10</v>
      </c>
      <c r="F64">
        <f t="shared" si="7"/>
        <v>68</v>
      </c>
      <c r="H64" t="s">
        <v>3</v>
      </c>
      <c r="I64">
        <f>B69</f>
        <v>238</v>
      </c>
    </row>
    <row r="65" spans="1:9">
      <c r="A65" s="19" t="s">
        <v>59</v>
      </c>
      <c r="B65">
        <f>データ集計!AM8+データ集計!AR8</f>
        <v>35</v>
      </c>
      <c r="C65">
        <f>データ集計!AN8+データ集計!AS8</f>
        <v>25</v>
      </c>
      <c r="D65">
        <f>データ集計!AO8+データ集計!AT8</f>
        <v>6</v>
      </c>
      <c r="E65">
        <f>データ集計!AP8+データ集計!AU8</f>
        <v>6</v>
      </c>
      <c r="F65">
        <f t="shared" si="7"/>
        <v>72</v>
      </c>
      <c r="H65" t="s">
        <v>2</v>
      </c>
      <c r="I65">
        <f>C69</f>
        <v>133</v>
      </c>
    </row>
    <row r="66" spans="1:9">
      <c r="A66" s="17" t="s">
        <v>60</v>
      </c>
      <c r="B66">
        <f>データ集計!BC8+データ集計!BH8+データ集計!BM8</f>
        <v>54</v>
      </c>
      <c r="C66">
        <f>データ集計!BD8+データ集計!BI8+データ集計!BN8</f>
        <v>21</v>
      </c>
      <c r="D66">
        <f>データ集計!BE8+データ集計!BJ8+データ集計!BO8</f>
        <v>6</v>
      </c>
      <c r="E66">
        <f>データ集計!BF8+データ集計!BK8+データ集計!BP8</f>
        <v>8</v>
      </c>
      <c r="F66">
        <f t="shared" si="7"/>
        <v>89</v>
      </c>
      <c r="H66" t="s">
        <v>1</v>
      </c>
      <c r="I66">
        <f>D69</f>
        <v>58</v>
      </c>
    </row>
    <row r="67" spans="1:9">
      <c r="A67" s="19" t="s">
        <v>61</v>
      </c>
      <c r="B67">
        <f>データ集計!BX8+データ集計!CC8</f>
        <v>23</v>
      </c>
      <c r="C67">
        <f>データ集計!BY8+データ集計!CD8</f>
        <v>31</v>
      </c>
      <c r="D67">
        <f>データ集計!BZ8+データ集計!CE8</f>
        <v>14</v>
      </c>
      <c r="E67">
        <f>データ集計!CA8+データ集計!CF8</f>
        <v>9</v>
      </c>
      <c r="F67">
        <f t="shared" si="7"/>
        <v>77</v>
      </c>
      <c r="H67" t="s">
        <v>0</v>
      </c>
      <c r="I67">
        <f>E69</f>
        <v>71</v>
      </c>
    </row>
    <row r="68" spans="1:9">
      <c r="A68" s="19" t="s">
        <v>62</v>
      </c>
      <c r="B68">
        <f>データ集計!CN8+データ集計!CS8+データ集計!CX8</f>
        <v>26</v>
      </c>
      <c r="C68">
        <f>データ集計!CO8+データ集計!CT8+データ集計!CY8</f>
        <v>22</v>
      </c>
      <c r="D68">
        <f>データ集計!CP8+データ集計!CU8+データ集計!CZ8</f>
        <v>25</v>
      </c>
      <c r="E68">
        <f>データ集計!CQ8+データ集計!CV8+データ集計!DA8</f>
        <v>25</v>
      </c>
      <c r="F68">
        <f t="shared" si="7"/>
        <v>98</v>
      </c>
    </row>
    <row r="69" spans="1:9">
      <c r="B69">
        <f>SUM(B63:B68)</f>
        <v>238</v>
      </c>
      <c r="C69">
        <f>SUM(C63:C68)</f>
        <v>133</v>
      </c>
      <c r="D69">
        <f>SUM(D63:D68)</f>
        <v>58</v>
      </c>
      <c r="E69">
        <f>SUM(E63:E68)</f>
        <v>71</v>
      </c>
      <c r="F69">
        <f>SUM(F63:F68)</f>
        <v>500</v>
      </c>
    </row>
    <row r="71" spans="1:9">
      <c r="A71" s="18" t="s">
        <v>14</v>
      </c>
    </row>
    <row r="72" spans="1:9">
      <c r="B72" t="s">
        <v>3</v>
      </c>
      <c r="C72" t="s">
        <v>2</v>
      </c>
      <c r="D72" t="s">
        <v>1</v>
      </c>
      <c r="E72" t="s">
        <v>0</v>
      </c>
    </row>
    <row r="73" spans="1:9" s="20" customFormat="1">
      <c r="A73" s="17" t="s">
        <v>57</v>
      </c>
      <c r="B73">
        <f>データ集計!B9+データ集計!G9+データ集計!L9</f>
        <v>64</v>
      </c>
      <c r="C73">
        <f>データ集計!C9+データ集計!H9+データ集計!M9</f>
        <v>24</v>
      </c>
      <c r="D73">
        <f>データ集計!D9+データ集計!I9+データ集計!N9</f>
        <v>5</v>
      </c>
      <c r="E73">
        <f>データ集計!E9+データ集計!J9+データ集計!O9</f>
        <v>3</v>
      </c>
      <c r="F73">
        <f t="shared" ref="F73:F78" si="8">SUM(B73:E73)</f>
        <v>96</v>
      </c>
    </row>
    <row r="74" spans="1:9">
      <c r="A74" s="19" t="s">
        <v>58</v>
      </c>
      <c r="B74">
        <f>データ集計!W9+データ集計!AB9</f>
        <v>40</v>
      </c>
      <c r="C74">
        <f>データ集計!X9+データ集計!AC9</f>
        <v>21</v>
      </c>
      <c r="D74">
        <f>データ集計!Y9+データ集計!AD9</f>
        <v>6</v>
      </c>
      <c r="E74">
        <f>データ集計!Z9+データ集計!AE9</f>
        <v>1</v>
      </c>
      <c r="F74">
        <f t="shared" si="8"/>
        <v>68</v>
      </c>
      <c r="H74" t="s">
        <v>3</v>
      </c>
      <c r="I74">
        <f>B79</f>
        <v>301</v>
      </c>
    </row>
    <row r="75" spans="1:9">
      <c r="A75" s="19" t="s">
        <v>59</v>
      </c>
      <c r="B75">
        <f>データ集計!AM9+データ集計!AR9</f>
        <v>47</v>
      </c>
      <c r="C75">
        <f>データ集計!AN9+データ集計!AS9</f>
        <v>18</v>
      </c>
      <c r="D75">
        <f>データ集計!AO9+データ集計!AT9</f>
        <v>6</v>
      </c>
      <c r="E75">
        <f>データ集計!AP9+データ集計!AU9</f>
        <v>1</v>
      </c>
      <c r="F75">
        <f t="shared" si="8"/>
        <v>72</v>
      </c>
      <c r="H75" t="s">
        <v>2</v>
      </c>
      <c r="I75">
        <f>C79</f>
        <v>157</v>
      </c>
    </row>
    <row r="76" spans="1:9">
      <c r="A76" s="17" t="s">
        <v>60</v>
      </c>
      <c r="B76">
        <f>データ集計!BC9+データ集計!BH9+データ集計!BM9</f>
        <v>57</v>
      </c>
      <c r="C76">
        <f>データ集計!BD9+データ集計!BI9+データ集計!BN9</f>
        <v>27</v>
      </c>
      <c r="D76">
        <f>データ集計!BE9+データ集計!BJ9+データ集計!BO9</f>
        <v>4</v>
      </c>
      <c r="E76">
        <f>データ集計!BF9+データ集計!BK9+データ集計!BP9</f>
        <v>2</v>
      </c>
      <c r="F76">
        <f t="shared" si="8"/>
        <v>90</v>
      </c>
      <c r="H76" t="s">
        <v>1</v>
      </c>
      <c r="I76">
        <f>D79</f>
        <v>32</v>
      </c>
    </row>
    <row r="77" spans="1:9">
      <c r="A77" s="19" t="s">
        <v>61</v>
      </c>
      <c r="B77">
        <f>データ集計!BX9+データ集計!CC9</f>
        <v>44</v>
      </c>
      <c r="C77">
        <f>データ集計!BY9+データ集計!CD9</f>
        <v>30</v>
      </c>
      <c r="D77">
        <f>データ集計!BZ9+データ集計!CE9</f>
        <v>3</v>
      </c>
      <c r="E77">
        <f>データ集計!CA9+データ集計!CF9</f>
        <v>0</v>
      </c>
      <c r="F77">
        <f t="shared" si="8"/>
        <v>77</v>
      </c>
      <c r="H77" t="s">
        <v>0</v>
      </c>
      <c r="I77">
        <f>E79</f>
        <v>11</v>
      </c>
    </row>
    <row r="78" spans="1:9">
      <c r="A78" s="19" t="s">
        <v>62</v>
      </c>
      <c r="B78">
        <f>データ集計!CN9+データ集計!CS9+データ集計!CX9</f>
        <v>49</v>
      </c>
      <c r="C78">
        <f>データ集計!CO9+データ集計!CT9+データ集計!CY9</f>
        <v>37</v>
      </c>
      <c r="D78">
        <f>データ集計!CP9+データ集計!CU9+データ集計!CZ9</f>
        <v>8</v>
      </c>
      <c r="E78">
        <f>データ集計!CQ9+データ集計!CV9+データ集計!DA9</f>
        <v>4</v>
      </c>
      <c r="F78">
        <f t="shared" si="8"/>
        <v>98</v>
      </c>
    </row>
    <row r="79" spans="1:9">
      <c r="B79">
        <f>SUM(B73:B78)</f>
        <v>301</v>
      </c>
      <c r="C79">
        <f>SUM(C73:C78)</f>
        <v>157</v>
      </c>
      <c r="D79">
        <f>SUM(D73:D78)</f>
        <v>32</v>
      </c>
      <c r="E79">
        <f>SUM(E73:E78)</f>
        <v>11</v>
      </c>
      <c r="F79">
        <f>SUM(F73:F78)</f>
        <v>501</v>
      </c>
    </row>
    <row r="81" spans="1:9">
      <c r="A81" s="18" t="s">
        <v>13</v>
      </c>
    </row>
    <row r="82" spans="1:9">
      <c r="B82" t="s">
        <v>3</v>
      </c>
      <c r="C82" t="s">
        <v>2</v>
      </c>
      <c r="D82" t="s">
        <v>1</v>
      </c>
      <c r="E82" t="s">
        <v>0</v>
      </c>
    </row>
    <row r="83" spans="1:9">
      <c r="A83" s="17" t="s">
        <v>57</v>
      </c>
      <c r="B83">
        <f>データ集計!B10+データ集計!G10+データ集計!L10</f>
        <v>83</v>
      </c>
      <c r="C83">
        <f>データ集計!C10+データ集計!H10+データ集計!M10</f>
        <v>10</v>
      </c>
      <c r="D83">
        <f>データ集計!D10+データ集計!I10+データ集計!N10</f>
        <v>0</v>
      </c>
      <c r="E83">
        <f>データ集計!E10+データ集計!J10+データ集計!O10</f>
        <v>3</v>
      </c>
      <c r="F83">
        <f t="shared" ref="F83:F88" si="9">SUM(B83:E83)</f>
        <v>96</v>
      </c>
    </row>
    <row r="84" spans="1:9">
      <c r="A84" s="19" t="s">
        <v>58</v>
      </c>
      <c r="B84">
        <f>データ集計!W10+データ集計!AB10</f>
        <v>41</v>
      </c>
      <c r="C84">
        <f>データ集計!X10+データ集計!AC10</f>
        <v>16</v>
      </c>
      <c r="D84">
        <f>データ集計!Y10+データ集計!AD10</f>
        <v>2</v>
      </c>
      <c r="E84">
        <f>データ集計!Z10+データ集計!AE10</f>
        <v>9</v>
      </c>
      <c r="F84">
        <f t="shared" si="9"/>
        <v>68</v>
      </c>
      <c r="H84" t="s">
        <v>3</v>
      </c>
      <c r="I84">
        <f>B89</f>
        <v>280</v>
      </c>
    </row>
    <row r="85" spans="1:9">
      <c r="A85" s="19" t="s">
        <v>59</v>
      </c>
      <c r="B85">
        <f>データ集計!AM10+データ集計!AR10</f>
        <v>50</v>
      </c>
      <c r="C85">
        <f>データ集計!AN10+データ集計!AS10</f>
        <v>12</v>
      </c>
      <c r="D85">
        <f>データ集計!AO10+データ集計!AT10</f>
        <v>5</v>
      </c>
      <c r="E85">
        <f>データ集計!AP10+データ集計!AU10</f>
        <v>5</v>
      </c>
      <c r="F85">
        <f t="shared" si="9"/>
        <v>72</v>
      </c>
      <c r="H85" t="s">
        <v>2</v>
      </c>
      <c r="I85">
        <f>C89</f>
        <v>144</v>
      </c>
    </row>
    <row r="86" spans="1:9">
      <c r="A86" s="17" t="s">
        <v>60</v>
      </c>
      <c r="B86">
        <f>データ集計!BC10+データ集計!BH10+データ集計!BM10</f>
        <v>54</v>
      </c>
      <c r="C86">
        <f>データ集計!BD10+データ集計!BI10+データ集計!BN10</f>
        <v>18</v>
      </c>
      <c r="D86">
        <f>データ集計!BE10+データ集計!BJ10+データ集計!BO10</f>
        <v>14</v>
      </c>
      <c r="E86">
        <f>データ集計!BF10+データ集計!BK10+データ集計!BP10</f>
        <v>4</v>
      </c>
      <c r="F86">
        <f t="shared" si="9"/>
        <v>90</v>
      </c>
      <c r="H86" t="s">
        <v>1</v>
      </c>
      <c r="I86">
        <f>D89</f>
        <v>44</v>
      </c>
    </row>
    <row r="87" spans="1:9">
      <c r="A87" s="19" t="s">
        <v>61</v>
      </c>
      <c r="B87">
        <f>データ集計!BX10+データ集計!CC10</f>
        <v>24</v>
      </c>
      <c r="C87">
        <f>データ集計!BY10+データ集計!CD10</f>
        <v>41</v>
      </c>
      <c r="D87">
        <f>データ集計!BZ10+データ集計!CE10</f>
        <v>7</v>
      </c>
      <c r="E87">
        <f>データ集計!CA10+データ集計!CF10</f>
        <v>5</v>
      </c>
      <c r="F87">
        <f t="shared" si="9"/>
        <v>77</v>
      </c>
      <c r="H87" t="s">
        <v>0</v>
      </c>
      <c r="I87">
        <f>E89</f>
        <v>33</v>
      </c>
    </row>
    <row r="88" spans="1:9">
      <c r="A88" s="19" t="s">
        <v>62</v>
      </c>
      <c r="B88">
        <f>データ集計!CN10+データ集計!CS10+データ集計!CX10</f>
        <v>28</v>
      </c>
      <c r="C88">
        <f>データ集計!CO10+データ集計!CT10+データ集計!CY10</f>
        <v>47</v>
      </c>
      <c r="D88">
        <f>データ集計!CP10+データ集計!CU10+データ集計!CZ10</f>
        <v>16</v>
      </c>
      <c r="E88">
        <f>データ集計!CQ10+データ集計!CV10+データ集計!DA10</f>
        <v>7</v>
      </c>
      <c r="F88">
        <f t="shared" si="9"/>
        <v>98</v>
      </c>
    </row>
    <row r="89" spans="1:9">
      <c r="B89">
        <f>SUM(B83:B88)</f>
        <v>280</v>
      </c>
      <c r="C89">
        <f>SUM(C83:C88)</f>
        <v>144</v>
      </c>
      <c r="D89">
        <f>SUM(D83:D88)</f>
        <v>44</v>
      </c>
      <c r="E89">
        <f>SUM(E83:E88)</f>
        <v>33</v>
      </c>
      <c r="F89">
        <f>SUM(F83:F88)</f>
        <v>501</v>
      </c>
    </row>
    <row r="91" spans="1:9">
      <c r="A91" s="18" t="s">
        <v>12</v>
      </c>
    </row>
    <row r="92" spans="1:9">
      <c r="B92" t="s">
        <v>3</v>
      </c>
      <c r="C92" t="s">
        <v>2</v>
      </c>
      <c r="D92" t="s">
        <v>1</v>
      </c>
      <c r="E92" t="s">
        <v>0</v>
      </c>
    </row>
    <row r="93" spans="1:9" s="20" customFormat="1">
      <c r="A93" s="17" t="s">
        <v>57</v>
      </c>
      <c r="B93">
        <f>データ集計!B11+データ集計!G11+データ集計!L11</f>
        <v>66</v>
      </c>
      <c r="C93">
        <f>データ集計!C11+データ集計!H11+データ集計!M11</f>
        <v>27</v>
      </c>
      <c r="D93">
        <f>データ集計!D11+データ集計!I11+データ集計!N11</f>
        <v>3</v>
      </c>
      <c r="E93">
        <f>データ集計!E11+データ集計!J11+データ集計!O11</f>
        <v>0</v>
      </c>
      <c r="F93">
        <f t="shared" ref="F93:F98" si="10">SUM(B93:E93)</f>
        <v>96</v>
      </c>
    </row>
    <row r="94" spans="1:9">
      <c r="A94" s="19" t="s">
        <v>58</v>
      </c>
      <c r="B94">
        <f>データ集計!W11+データ集計!AB11</f>
        <v>53</v>
      </c>
      <c r="C94">
        <f>データ集計!X11+データ集計!AC11</f>
        <v>11</v>
      </c>
      <c r="D94">
        <f>データ集計!Y11+データ集計!AD11</f>
        <v>3</v>
      </c>
      <c r="E94">
        <f>データ集計!Z11+データ集計!AE11</f>
        <v>1</v>
      </c>
      <c r="F94">
        <f t="shared" si="10"/>
        <v>68</v>
      </c>
      <c r="H94" t="s">
        <v>3</v>
      </c>
      <c r="I94">
        <f>B99</f>
        <v>310</v>
      </c>
    </row>
    <row r="95" spans="1:9">
      <c r="A95" s="19" t="s">
        <v>59</v>
      </c>
      <c r="B95">
        <f>データ集計!AM11+データ集計!AR11</f>
        <v>56</v>
      </c>
      <c r="C95">
        <f>データ集計!AN11+データ集計!AS11</f>
        <v>15</v>
      </c>
      <c r="D95">
        <f>データ集計!AO11+データ集計!AT11</f>
        <v>0</v>
      </c>
      <c r="E95">
        <f>データ集計!AP11+データ集計!AU11</f>
        <v>1</v>
      </c>
      <c r="F95">
        <f t="shared" si="10"/>
        <v>72</v>
      </c>
      <c r="H95" t="s">
        <v>2</v>
      </c>
      <c r="I95">
        <f>C99</f>
        <v>160</v>
      </c>
    </row>
    <row r="96" spans="1:9">
      <c r="A96" s="17" t="s">
        <v>60</v>
      </c>
      <c r="B96">
        <f>データ集計!BC11+データ集計!BH11+データ集計!BM11</f>
        <v>65</v>
      </c>
      <c r="C96">
        <f>データ集計!BD11+データ集計!BI11+データ集計!BN11</f>
        <v>23</v>
      </c>
      <c r="D96">
        <f>データ集計!BE11+データ集計!BJ11+データ集計!BO11</f>
        <v>2</v>
      </c>
      <c r="E96">
        <f>データ集計!BF11+データ集計!BK11+データ集計!BP11</f>
        <v>0</v>
      </c>
      <c r="F96">
        <f t="shared" si="10"/>
        <v>90</v>
      </c>
      <c r="H96" t="s">
        <v>1</v>
      </c>
      <c r="I96">
        <f>D99</f>
        <v>23</v>
      </c>
    </row>
    <row r="97" spans="1:9">
      <c r="A97" s="19" t="s">
        <v>61</v>
      </c>
      <c r="B97">
        <f>データ集計!BX11+データ集計!CC11</f>
        <v>31</v>
      </c>
      <c r="C97">
        <f>データ集計!BY11+データ集計!CD11</f>
        <v>39</v>
      </c>
      <c r="D97">
        <f>データ集計!BZ11+データ集計!CE11</f>
        <v>6</v>
      </c>
      <c r="E97">
        <f>データ集計!CA11+データ集計!CF11</f>
        <v>1</v>
      </c>
      <c r="F97">
        <f t="shared" si="10"/>
        <v>77</v>
      </c>
      <c r="H97" t="s">
        <v>0</v>
      </c>
      <c r="I97">
        <f>E99</f>
        <v>8</v>
      </c>
    </row>
    <row r="98" spans="1:9">
      <c r="A98" s="19" t="s">
        <v>62</v>
      </c>
      <c r="B98">
        <f>データ集計!CN11+データ集計!CS11+データ集計!CX11</f>
        <v>39</v>
      </c>
      <c r="C98">
        <f>データ集計!CO11+データ集計!CT11+データ集計!CY11</f>
        <v>45</v>
      </c>
      <c r="D98">
        <f>データ集計!CP11+データ集計!CU11+データ集計!CZ11</f>
        <v>9</v>
      </c>
      <c r="E98">
        <f>データ集計!CQ11+データ集計!CV11+データ集計!DA11</f>
        <v>5</v>
      </c>
      <c r="F98">
        <f t="shared" si="10"/>
        <v>98</v>
      </c>
    </row>
    <row r="99" spans="1:9">
      <c r="B99">
        <f>SUM(B93:B98)</f>
        <v>310</v>
      </c>
      <c r="C99">
        <f>SUM(C93:C98)</f>
        <v>160</v>
      </c>
      <c r="D99">
        <f>SUM(D93:D98)</f>
        <v>23</v>
      </c>
      <c r="E99">
        <f>SUM(E93:E98)</f>
        <v>8</v>
      </c>
      <c r="F99">
        <f>SUM(F93:F98)</f>
        <v>501</v>
      </c>
    </row>
    <row r="101" spans="1:9">
      <c r="A101" s="18" t="s">
        <v>11</v>
      </c>
    </row>
    <row r="102" spans="1:9">
      <c r="B102" t="s">
        <v>3</v>
      </c>
      <c r="C102" t="s">
        <v>2</v>
      </c>
      <c r="D102" t="s">
        <v>1</v>
      </c>
      <c r="E102" t="s">
        <v>0</v>
      </c>
    </row>
    <row r="103" spans="1:9" s="20" customFormat="1">
      <c r="A103" s="17" t="s">
        <v>57</v>
      </c>
      <c r="B103">
        <f>データ集計!B12+データ集計!G12+データ集計!L12</f>
        <v>78</v>
      </c>
      <c r="C103">
        <f>データ集計!C12+データ集計!H12+データ集計!M12</f>
        <v>12</v>
      </c>
      <c r="D103">
        <f>データ集計!D12+データ集計!I12+データ集計!N12</f>
        <v>2</v>
      </c>
      <c r="E103">
        <f>データ集計!E12+データ集計!J12+データ集計!O12</f>
        <v>4</v>
      </c>
      <c r="F103">
        <f t="shared" ref="F103:F108" si="11">SUM(B103:E103)</f>
        <v>96</v>
      </c>
    </row>
    <row r="104" spans="1:9">
      <c r="A104" s="19" t="s">
        <v>58</v>
      </c>
      <c r="B104">
        <f>データ集計!W12+データ集計!AB12</f>
        <v>44</v>
      </c>
      <c r="C104">
        <f>データ集計!X12+データ集計!AC12</f>
        <v>14</v>
      </c>
      <c r="D104">
        <f>データ集計!Y12+データ集計!AD12</f>
        <v>3</v>
      </c>
      <c r="E104">
        <f>データ集計!Z12+データ集計!AE12</f>
        <v>7</v>
      </c>
      <c r="F104">
        <f t="shared" si="11"/>
        <v>68</v>
      </c>
      <c r="H104" t="s">
        <v>3</v>
      </c>
      <c r="I104">
        <f>B109</f>
        <v>293</v>
      </c>
    </row>
    <row r="105" spans="1:9">
      <c r="A105" s="19" t="s">
        <v>59</v>
      </c>
      <c r="B105">
        <f>データ集計!AM12+データ集計!AR12</f>
        <v>42</v>
      </c>
      <c r="C105">
        <f>データ集計!AN12+データ集計!AS12</f>
        <v>21</v>
      </c>
      <c r="D105">
        <f>データ集計!AO12+データ集計!AT12</f>
        <v>7</v>
      </c>
      <c r="E105">
        <f>データ集計!AP12+データ集計!AU12</f>
        <v>2</v>
      </c>
      <c r="F105">
        <f t="shared" si="11"/>
        <v>72</v>
      </c>
      <c r="H105" t="s">
        <v>2</v>
      </c>
      <c r="I105">
        <f>C109</f>
        <v>141</v>
      </c>
    </row>
    <row r="106" spans="1:9">
      <c r="A106" s="17" t="s">
        <v>60</v>
      </c>
      <c r="B106">
        <f>データ集計!BC12+データ集計!BH12+データ集計!BM12</f>
        <v>49</v>
      </c>
      <c r="C106">
        <f>データ集計!BD12+データ集計!BI12+データ集計!BN12</f>
        <v>25</v>
      </c>
      <c r="D106">
        <f>データ集計!BE12+データ集計!BJ12+データ集計!BO12</f>
        <v>13</v>
      </c>
      <c r="E106">
        <f>データ集計!BF12+データ集計!BK12+データ集計!BP12</f>
        <v>3</v>
      </c>
      <c r="F106">
        <f t="shared" si="11"/>
        <v>90</v>
      </c>
      <c r="H106" t="s">
        <v>1</v>
      </c>
      <c r="I106">
        <f>D109</f>
        <v>46</v>
      </c>
    </row>
    <row r="107" spans="1:9">
      <c r="A107" s="19" t="s">
        <v>61</v>
      </c>
      <c r="B107">
        <f>データ集計!BX12+データ集計!CC12</f>
        <v>40</v>
      </c>
      <c r="C107">
        <f>データ集計!BY12+データ集計!CD12</f>
        <v>30</v>
      </c>
      <c r="D107">
        <f>データ集計!BZ12+データ集計!CE12</f>
        <v>7</v>
      </c>
      <c r="E107">
        <f>データ集計!CA12+データ集計!CF12</f>
        <v>0</v>
      </c>
      <c r="F107">
        <f t="shared" si="11"/>
        <v>77</v>
      </c>
      <c r="H107" t="s">
        <v>0</v>
      </c>
      <c r="I107">
        <f>E109</f>
        <v>21</v>
      </c>
    </row>
    <row r="108" spans="1:9">
      <c r="A108" s="19" t="s">
        <v>62</v>
      </c>
      <c r="B108">
        <f>データ集計!CN12+データ集計!CS12+データ集計!CX12</f>
        <v>40</v>
      </c>
      <c r="C108">
        <f>データ集計!CO12+データ集計!CT12+データ集計!CY12</f>
        <v>39</v>
      </c>
      <c r="D108">
        <f>データ集計!CP12+データ集計!CU12+データ集計!CZ12</f>
        <v>14</v>
      </c>
      <c r="E108">
        <f>データ集計!CQ12+データ集計!CV12+データ集計!DA12</f>
        <v>5</v>
      </c>
      <c r="F108">
        <f t="shared" si="11"/>
        <v>98</v>
      </c>
    </row>
    <row r="109" spans="1:9">
      <c r="B109">
        <f>SUM(B103:B108)</f>
        <v>293</v>
      </c>
      <c r="C109">
        <f>SUM(C103:C108)</f>
        <v>141</v>
      </c>
      <c r="D109">
        <f>SUM(D103:D108)</f>
        <v>46</v>
      </c>
      <c r="E109">
        <f>SUM(E103:E108)</f>
        <v>21</v>
      </c>
      <c r="F109">
        <f>SUM(F103:F108)</f>
        <v>501</v>
      </c>
    </row>
    <row r="111" spans="1:9">
      <c r="A111" s="18" t="s">
        <v>10</v>
      </c>
    </row>
    <row r="112" spans="1:9">
      <c r="B112" t="s">
        <v>3</v>
      </c>
      <c r="C112" t="s">
        <v>2</v>
      </c>
      <c r="D112" t="s">
        <v>1</v>
      </c>
      <c r="E112" t="s">
        <v>0</v>
      </c>
    </row>
    <row r="113" spans="1:9" s="20" customFormat="1">
      <c r="A113" s="17" t="s">
        <v>57</v>
      </c>
      <c r="B113">
        <f>データ集計!B13+データ集計!G13+データ集計!L13</f>
        <v>71</v>
      </c>
      <c r="C113">
        <f>データ集計!C13+データ集計!H13+データ集計!M13</f>
        <v>19</v>
      </c>
      <c r="D113">
        <f>データ集計!D13+データ集計!I13+データ集計!N13</f>
        <v>4</v>
      </c>
      <c r="E113">
        <f>データ集計!E13+データ集計!J13+データ集計!O13</f>
        <v>2</v>
      </c>
      <c r="F113">
        <f t="shared" ref="F113:F118" si="12">SUM(B113:E113)</f>
        <v>96</v>
      </c>
    </row>
    <row r="114" spans="1:9">
      <c r="A114" s="19" t="s">
        <v>58</v>
      </c>
      <c r="B114">
        <f>データ集計!W13+データ集計!AB13</f>
        <v>51</v>
      </c>
      <c r="C114">
        <f>データ集計!X13+データ集計!AC13</f>
        <v>6</v>
      </c>
      <c r="D114">
        <f>データ集計!Y13+データ集計!AD13</f>
        <v>7</v>
      </c>
      <c r="E114">
        <f>データ集計!Z13+データ集計!AE13</f>
        <v>4</v>
      </c>
      <c r="F114">
        <f t="shared" si="12"/>
        <v>68</v>
      </c>
      <c r="H114" t="s">
        <v>3</v>
      </c>
      <c r="I114">
        <f>B119</f>
        <v>325</v>
      </c>
    </row>
    <row r="115" spans="1:9">
      <c r="A115" s="19" t="s">
        <v>59</v>
      </c>
      <c r="B115">
        <f>データ集計!AM13+データ集計!AR13</f>
        <v>44</v>
      </c>
      <c r="C115">
        <f>データ集計!AN13+データ集計!AS13</f>
        <v>21</v>
      </c>
      <c r="D115">
        <f>データ集計!AO13+データ集計!AT13</f>
        <v>4</v>
      </c>
      <c r="E115">
        <f>データ集計!AP13+データ集計!AU13</f>
        <v>3</v>
      </c>
      <c r="F115">
        <f t="shared" si="12"/>
        <v>72</v>
      </c>
      <c r="H115" t="s">
        <v>2</v>
      </c>
      <c r="I115">
        <f>C119</f>
        <v>122</v>
      </c>
    </row>
    <row r="116" spans="1:9">
      <c r="A116" s="17" t="s">
        <v>60</v>
      </c>
      <c r="B116">
        <f>データ集計!BC13+データ集計!BH13+データ集計!BM13</f>
        <v>60</v>
      </c>
      <c r="C116">
        <f>データ集計!BD13+データ集計!BI13+データ集計!BN13</f>
        <v>22</v>
      </c>
      <c r="D116">
        <f>データ集計!BE13+データ集計!BJ13+データ集計!BO13</f>
        <v>6</v>
      </c>
      <c r="E116">
        <f>データ集計!BF13+データ集計!BK13+データ集計!BP13</f>
        <v>2</v>
      </c>
      <c r="F116">
        <f t="shared" si="12"/>
        <v>90</v>
      </c>
      <c r="H116" t="s">
        <v>1</v>
      </c>
      <c r="I116">
        <f>D119</f>
        <v>38</v>
      </c>
    </row>
    <row r="117" spans="1:9">
      <c r="A117" s="19" t="s">
        <v>61</v>
      </c>
      <c r="B117">
        <f>データ集計!BX13+データ集計!CC13</f>
        <v>45</v>
      </c>
      <c r="C117">
        <f>データ集計!BY13+データ集計!CD13</f>
        <v>24</v>
      </c>
      <c r="D117">
        <f>データ集計!BZ13+データ集計!CE13</f>
        <v>6</v>
      </c>
      <c r="E117">
        <f>データ集計!CA13+データ集計!CF13</f>
        <v>2</v>
      </c>
      <c r="F117">
        <f t="shared" si="12"/>
        <v>77</v>
      </c>
      <c r="H117" t="s">
        <v>0</v>
      </c>
      <c r="I117">
        <f>E119</f>
        <v>16</v>
      </c>
    </row>
    <row r="118" spans="1:9">
      <c r="A118" s="19" t="s">
        <v>62</v>
      </c>
      <c r="B118">
        <f>データ集計!CN13+データ集計!CS13+データ集計!CX13</f>
        <v>54</v>
      </c>
      <c r="C118">
        <f>データ集計!CO13+データ集計!CT13+データ集計!CY13</f>
        <v>30</v>
      </c>
      <c r="D118">
        <f>データ集計!CP13+データ集計!CU13+データ集計!CZ13</f>
        <v>11</v>
      </c>
      <c r="E118">
        <f>データ集計!CQ13+データ集計!CV13+データ集計!DA13</f>
        <v>3</v>
      </c>
      <c r="F118">
        <f t="shared" si="12"/>
        <v>98</v>
      </c>
    </row>
    <row r="119" spans="1:9">
      <c r="B119">
        <f>SUM(B113:B118)</f>
        <v>325</v>
      </c>
      <c r="C119">
        <f>SUM(C113:C118)</f>
        <v>122</v>
      </c>
      <c r="D119">
        <f>SUM(D113:D118)</f>
        <v>38</v>
      </c>
      <c r="E119">
        <f>SUM(E113:E118)</f>
        <v>16</v>
      </c>
      <c r="F119">
        <f>SUM(F113:F118)</f>
        <v>501</v>
      </c>
    </row>
    <row r="121" spans="1:9">
      <c r="A121" s="18" t="s">
        <v>9</v>
      </c>
    </row>
    <row r="122" spans="1:9">
      <c r="B122" t="s">
        <v>3</v>
      </c>
      <c r="C122" t="s">
        <v>2</v>
      </c>
      <c r="D122" t="s">
        <v>1</v>
      </c>
      <c r="E122" t="s">
        <v>0</v>
      </c>
    </row>
    <row r="123" spans="1:9" s="20" customFormat="1">
      <c r="A123" s="17" t="s">
        <v>57</v>
      </c>
      <c r="B123">
        <f>データ集計!B14+データ集計!G14+データ集計!L14</f>
        <v>77</v>
      </c>
      <c r="C123">
        <f>データ集計!C14+データ集計!H14+データ集計!M14</f>
        <v>11</v>
      </c>
      <c r="D123">
        <f>データ集計!D14+データ集計!I14+データ集計!N14</f>
        <v>6</v>
      </c>
      <c r="E123">
        <f>データ集計!E14+データ集計!J14+データ集計!O14</f>
        <v>2</v>
      </c>
      <c r="F123">
        <f t="shared" ref="F123:F128" si="13">SUM(B123:E123)</f>
        <v>96</v>
      </c>
    </row>
    <row r="124" spans="1:9">
      <c r="A124" s="19" t="s">
        <v>58</v>
      </c>
      <c r="B124">
        <f>データ集計!W14+データ集計!AB14</f>
        <v>47</v>
      </c>
      <c r="C124">
        <f>データ集計!X14+データ集計!AC14</f>
        <v>16</v>
      </c>
      <c r="D124">
        <f>データ集計!Y14+データ集計!AD14</f>
        <v>3</v>
      </c>
      <c r="E124">
        <f>データ集計!Z14+データ集計!AE14</f>
        <v>2</v>
      </c>
      <c r="F124">
        <f t="shared" si="13"/>
        <v>68</v>
      </c>
      <c r="H124" t="s">
        <v>3</v>
      </c>
      <c r="I124">
        <f>B129</f>
        <v>353</v>
      </c>
    </row>
    <row r="125" spans="1:9">
      <c r="A125" s="19" t="s">
        <v>59</v>
      </c>
      <c r="B125">
        <f>データ集計!AM14+データ集計!AR14</f>
        <v>53</v>
      </c>
      <c r="C125">
        <f>データ集計!AN14+データ集計!AS14</f>
        <v>15</v>
      </c>
      <c r="D125">
        <f>データ集計!AO14+データ集計!AT14</f>
        <v>2</v>
      </c>
      <c r="E125">
        <f>データ集計!AP14+データ集計!AU14</f>
        <v>2</v>
      </c>
      <c r="F125">
        <f t="shared" si="13"/>
        <v>72</v>
      </c>
      <c r="H125" t="s">
        <v>2</v>
      </c>
      <c r="I125">
        <f>C129</f>
        <v>113</v>
      </c>
    </row>
    <row r="126" spans="1:9">
      <c r="A126" s="17" t="s">
        <v>60</v>
      </c>
      <c r="B126">
        <f>データ集計!BC14+データ集計!BH14+データ集計!BM14</f>
        <v>72</v>
      </c>
      <c r="C126">
        <f>データ集計!BD14+データ集計!BI14+データ集計!BN14</f>
        <v>15</v>
      </c>
      <c r="D126">
        <f>データ集計!BE14+データ集計!BJ14+データ集計!BO14</f>
        <v>2</v>
      </c>
      <c r="E126">
        <f>データ集計!BF14+データ集計!BK14+データ集計!BP14</f>
        <v>1</v>
      </c>
      <c r="F126">
        <f t="shared" si="13"/>
        <v>90</v>
      </c>
      <c r="H126" t="s">
        <v>1</v>
      </c>
      <c r="I126">
        <f>D129</f>
        <v>25</v>
      </c>
    </row>
    <row r="127" spans="1:9">
      <c r="A127" s="19" t="s">
        <v>61</v>
      </c>
      <c r="B127">
        <f>データ集計!BX14+データ集計!CC14</f>
        <v>41</v>
      </c>
      <c r="C127">
        <f>データ集計!BY14+データ集計!CD14</f>
        <v>30</v>
      </c>
      <c r="D127">
        <f>データ集計!BZ14+データ集計!CE14</f>
        <v>5</v>
      </c>
      <c r="E127">
        <f>データ集計!CA14+データ集計!CF14</f>
        <v>1</v>
      </c>
      <c r="F127">
        <f t="shared" si="13"/>
        <v>77</v>
      </c>
      <c r="H127" t="s">
        <v>0</v>
      </c>
      <c r="I127">
        <f>E129</f>
        <v>10</v>
      </c>
    </row>
    <row r="128" spans="1:9">
      <c r="A128" s="19" t="s">
        <v>62</v>
      </c>
      <c r="B128">
        <f>データ集計!CN14+データ集計!CS14+データ集計!CX14</f>
        <v>63</v>
      </c>
      <c r="C128">
        <f>データ集計!CO14+データ集計!CT14+データ集計!CY14</f>
        <v>26</v>
      </c>
      <c r="D128">
        <f>データ集計!CP14+データ集計!CU14+データ集計!CZ14</f>
        <v>7</v>
      </c>
      <c r="E128">
        <f>データ集計!CQ14+データ集計!CV14+データ集計!DA14</f>
        <v>2</v>
      </c>
      <c r="F128">
        <f t="shared" si="13"/>
        <v>98</v>
      </c>
    </row>
    <row r="129" spans="1:9">
      <c r="B129">
        <f>SUM(B123:B128)</f>
        <v>353</v>
      </c>
      <c r="C129">
        <f>SUM(C123:C128)</f>
        <v>113</v>
      </c>
      <c r="D129">
        <f>SUM(D123:D128)</f>
        <v>25</v>
      </c>
      <c r="E129">
        <f>SUM(E123:E128)</f>
        <v>10</v>
      </c>
      <c r="F129">
        <f>SUM(F123:F128)</f>
        <v>501</v>
      </c>
    </row>
    <row r="131" spans="1:9">
      <c r="A131" s="18" t="s">
        <v>8</v>
      </c>
    </row>
    <row r="132" spans="1:9">
      <c r="B132" t="s">
        <v>3</v>
      </c>
      <c r="C132" t="s">
        <v>2</v>
      </c>
      <c r="D132" t="s">
        <v>1</v>
      </c>
      <c r="E132" t="s">
        <v>0</v>
      </c>
    </row>
    <row r="133" spans="1:9" s="20" customFormat="1">
      <c r="A133" s="17" t="s">
        <v>57</v>
      </c>
      <c r="B133">
        <f>データ集計!B15+データ集計!G15+データ集計!L15</f>
        <v>70</v>
      </c>
      <c r="C133">
        <f>データ集計!C15+データ集計!H15+データ集計!M15</f>
        <v>17</v>
      </c>
      <c r="D133">
        <f>データ集計!D15+データ集計!I15+データ集計!N15</f>
        <v>2</v>
      </c>
      <c r="E133">
        <f>データ集計!E15+データ集計!J15+データ集計!O15</f>
        <v>7</v>
      </c>
      <c r="F133">
        <f t="shared" ref="F133:F138" si="14">SUM(B133:E133)</f>
        <v>96</v>
      </c>
    </row>
    <row r="134" spans="1:9">
      <c r="A134" s="19" t="s">
        <v>58</v>
      </c>
      <c r="B134">
        <f>データ集計!W15+データ集計!AB15</f>
        <v>51</v>
      </c>
      <c r="C134">
        <f>データ集計!X15+データ集計!AC15</f>
        <v>8</v>
      </c>
      <c r="D134">
        <f>データ集計!Y15+データ集計!AD15</f>
        <v>5</v>
      </c>
      <c r="E134">
        <f>データ集計!Z15+データ集計!AE15</f>
        <v>4</v>
      </c>
      <c r="F134">
        <f t="shared" si="14"/>
        <v>68</v>
      </c>
      <c r="H134" t="s">
        <v>3</v>
      </c>
      <c r="I134">
        <f>B139</f>
        <v>344</v>
      </c>
    </row>
    <row r="135" spans="1:9">
      <c r="A135" s="19" t="s">
        <v>59</v>
      </c>
      <c r="B135">
        <f>データ集計!AM15+データ集計!AR15</f>
        <v>53</v>
      </c>
      <c r="C135">
        <f>データ集計!AN15+データ集計!AS15</f>
        <v>15</v>
      </c>
      <c r="D135">
        <f>データ集計!AO15+データ集計!AT15</f>
        <v>2</v>
      </c>
      <c r="E135">
        <f>データ集計!AP15+データ集計!AU15</f>
        <v>2</v>
      </c>
      <c r="F135">
        <f t="shared" si="14"/>
        <v>72</v>
      </c>
      <c r="H135" t="s">
        <v>2</v>
      </c>
      <c r="I135">
        <f>C139</f>
        <v>104</v>
      </c>
    </row>
    <row r="136" spans="1:9">
      <c r="A136" s="17" t="s">
        <v>60</v>
      </c>
      <c r="B136">
        <f>データ集計!BC15+データ集計!BH15+データ集計!BM15</f>
        <v>61</v>
      </c>
      <c r="C136">
        <f>データ集計!BD15+データ集計!BI15+データ集計!BN15</f>
        <v>18</v>
      </c>
      <c r="D136">
        <f>データ集計!BE15+データ集計!BJ15+データ集計!BO15</f>
        <v>10</v>
      </c>
      <c r="E136">
        <f>データ集計!BF15+データ集計!BK15+データ集計!BP15</f>
        <v>1</v>
      </c>
      <c r="F136">
        <f t="shared" si="14"/>
        <v>90</v>
      </c>
      <c r="H136" t="s">
        <v>1</v>
      </c>
      <c r="I136">
        <f>D139</f>
        <v>33</v>
      </c>
    </row>
    <row r="137" spans="1:9">
      <c r="A137" s="19" t="s">
        <v>61</v>
      </c>
      <c r="B137">
        <f>データ集計!BX15+データ集計!CC15</f>
        <v>52</v>
      </c>
      <c r="C137">
        <f>データ集計!BY15+データ集計!CD15</f>
        <v>17</v>
      </c>
      <c r="D137">
        <f>データ集計!BZ15+データ集計!CE15</f>
        <v>7</v>
      </c>
      <c r="E137">
        <f>データ集計!CA15+データ集計!CF15</f>
        <v>1</v>
      </c>
      <c r="F137">
        <f t="shared" si="14"/>
        <v>77</v>
      </c>
      <c r="H137" t="s">
        <v>0</v>
      </c>
      <c r="I137">
        <f>E139</f>
        <v>19</v>
      </c>
    </row>
    <row r="138" spans="1:9">
      <c r="A138" s="19" t="s">
        <v>62</v>
      </c>
      <c r="B138">
        <f>データ集計!CN15+データ集計!CS15+データ集計!CX15</f>
        <v>57</v>
      </c>
      <c r="C138">
        <f>データ集計!CO15+データ集計!CT15+データ集計!CY15</f>
        <v>29</v>
      </c>
      <c r="D138">
        <f>データ集計!CP15+データ集計!CU15+データ集計!CZ15</f>
        <v>7</v>
      </c>
      <c r="E138">
        <f>データ集計!CQ15+データ集計!CV15+データ集計!DA15</f>
        <v>4</v>
      </c>
      <c r="F138">
        <f t="shared" si="14"/>
        <v>97</v>
      </c>
    </row>
    <row r="139" spans="1:9">
      <c r="B139">
        <f>SUM(B133:B138)</f>
        <v>344</v>
      </c>
      <c r="C139">
        <f>SUM(C133:C138)</f>
        <v>104</v>
      </c>
      <c r="D139">
        <f>SUM(D133:D138)</f>
        <v>33</v>
      </c>
      <c r="E139">
        <f>SUM(E133:E138)</f>
        <v>19</v>
      </c>
      <c r="F139">
        <f>SUM(F133:F138)</f>
        <v>500</v>
      </c>
    </row>
    <row r="141" spans="1:9">
      <c r="A141" s="18" t="s">
        <v>7</v>
      </c>
    </row>
    <row r="142" spans="1:9">
      <c r="B142" t="s">
        <v>3</v>
      </c>
      <c r="C142" t="s">
        <v>2</v>
      </c>
      <c r="D142" t="s">
        <v>1</v>
      </c>
      <c r="E142" t="s">
        <v>0</v>
      </c>
    </row>
    <row r="143" spans="1:9" s="20" customFormat="1">
      <c r="A143" s="17" t="s">
        <v>57</v>
      </c>
      <c r="B143">
        <f>データ集計!B16+データ集計!G16+データ集計!L16</f>
        <v>81</v>
      </c>
      <c r="C143">
        <f>データ集計!C16+データ集計!H16+データ集計!M16</f>
        <v>11</v>
      </c>
      <c r="D143">
        <f>データ集計!D16+データ集計!I16+データ集計!N16</f>
        <v>3</v>
      </c>
      <c r="E143">
        <f>データ集計!E16+データ集計!J16+データ集計!O16</f>
        <v>1</v>
      </c>
      <c r="F143">
        <f t="shared" ref="F143:F148" si="15">SUM(B143:E143)</f>
        <v>96</v>
      </c>
    </row>
    <row r="144" spans="1:9">
      <c r="A144" s="19" t="s">
        <v>58</v>
      </c>
      <c r="B144">
        <f>データ集計!W16+データ集計!AB16</f>
        <v>52</v>
      </c>
      <c r="C144">
        <f>データ集計!X16+データ集計!AC16</f>
        <v>9</v>
      </c>
      <c r="D144">
        <f>データ集計!Y16+データ集計!AD16</f>
        <v>4</v>
      </c>
      <c r="E144">
        <f>データ集計!Z16+データ集計!AE16</f>
        <v>3</v>
      </c>
      <c r="F144">
        <f t="shared" si="15"/>
        <v>68</v>
      </c>
      <c r="H144" t="s">
        <v>3</v>
      </c>
      <c r="I144">
        <f>B149</f>
        <v>352</v>
      </c>
    </row>
    <row r="145" spans="1:9">
      <c r="A145" s="19" t="s">
        <v>59</v>
      </c>
      <c r="B145">
        <f>データ集計!AM16+データ集計!AR16</f>
        <v>51</v>
      </c>
      <c r="C145">
        <f>データ集計!AN16+データ集計!AS16</f>
        <v>12</v>
      </c>
      <c r="D145">
        <f>データ集計!AO16+データ集計!AT16</f>
        <v>4</v>
      </c>
      <c r="E145">
        <f>データ集計!AP16+データ集計!AU16</f>
        <v>5</v>
      </c>
      <c r="F145">
        <f t="shared" si="15"/>
        <v>72</v>
      </c>
      <c r="H145" t="s">
        <v>2</v>
      </c>
      <c r="I145">
        <f>C149</f>
        <v>82</v>
      </c>
    </row>
    <row r="146" spans="1:9">
      <c r="A146" s="17" t="s">
        <v>60</v>
      </c>
      <c r="B146">
        <f>データ集計!BC16+データ集計!BH16+データ集計!BM16</f>
        <v>54</v>
      </c>
      <c r="C146">
        <f>データ集計!BD16+データ集計!BI16+データ集計!BN16</f>
        <v>18</v>
      </c>
      <c r="D146">
        <f>データ集計!BE16+データ集計!BJ16+データ集計!BO16</f>
        <v>11</v>
      </c>
      <c r="E146">
        <f>データ集計!BF16+データ集計!BK16+データ集計!BP16</f>
        <v>7</v>
      </c>
      <c r="F146">
        <f t="shared" si="15"/>
        <v>90</v>
      </c>
      <c r="H146" t="s">
        <v>1</v>
      </c>
      <c r="I146">
        <f>D149</f>
        <v>40</v>
      </c>
    </row>
    <row r="147" spans="1:9">
      <c r="A147" s="19" t="s">
        <v>61</v>
      </c>
      <c r="B147">
        <f>データ集計!BX16+データ集計!CC16</f>
        <v>58</v>
      </c>
      <c r="C147">
        <f>データ集計!BY16+データ集計!CD16</f>
        <v>9</v>
      </c>
      <c r="D147">
        <f>データ集計!BZ16+データ集計!CE16</f>
        <v>7</v>
      </c>
      <c r="E147">
        <f>データ集計!CA16+データ集計!CF16</f>
        <v>3</v>
      </c>
      <c r="F147">
        <f t="shared" si="15"/>
        <v>77</v>
      </c>
      <c r="H147" t="s">
        <v>0</v>
      </c>
      <c r="I147">
        <f>E149</f>
        <v>27</v>
      </c>
    </row>
    <row r="148" spans="1:9">
      <c r="A148" s="19" t="s">
        <v>62</v>
      </c>
      <c r="B148">
        <f>データ集計!CN16+データ集計!CS16+データ集計!CX16</f>
        <v>56</v>
      </c>
      <c r="C148">
        <f>データ集計!CO16+データ集計!CT16+データ集計!CY16</f>
        <v>23</v>
      </c>
      <c r="D148">
        <f>データ集計!CP16+データ集計!CU16+データ集計!CZ16</f>
        <v>11</v>
      </c>
      <c r="E148">
        <f>データ集計!CQ16+データ集計!CV16+データ集計!DA16</f>
        <v>8</v>
      </c>
      <c r="F148">
        <f t="shared" si="15"/>
        <v>98</v>
      </c>
    </row>
    <row r="149" spans="1:9">
      <c r="B149">
        <f>SUM(B143:B148)</f>
        <v>352</v>
      </c>
      <c r="C149">
        <f>SUM(C143:C148)</f>
        <v>82</v>
      </c>
      <c r="D149">
        <f>SUM(D143:D148)</f>
        <v>40</v>
      </c>
      <c r="E149">
        <f>SUM(E143:E148)</f>
        <v>27</v>
      </c>
      <c r="F149">
        <f>SUM(F143:F148)</f>
        <v>501</v>
      </c>
    </row>
    <row r="151" spans="1:9">
      <c r="A151" s="18" t="s">
        <v>6</v>
      </c>
    </row>
    <row r="152" spans="1:9">
      <c r="B152" t="s">
        <v>3</v>
      </c>
      <c r="C152" t="s">
        <v>2</v>
      </c>
      <c r="D152" t="s">
        <v>1</v>
      </c>
      <c r="E152" t="s">
        <v>0</v>
      </c>
    </row>
    <row r="153" spans="1:9" s="20" customFormat="1">
      <c r="A153" s="17" t="s">
        <v>57</v>
      </c>
      <c r="B153">
        <f>データ集計!B17+データ集計!G17+データ集計!L17</f>
        <v>69</v>
      </c>
      <c r="C153">
        <f>データ集計!C17+データ集計!H17+データ集計!M17</f>
        <v>12</v>
      </c>
      <c r="D153">
        <f>データ集計!D17+データ集計!I17+データ集計!N17</f>
        <v>12</v>
      </c>
      <c r="E153">
        <f>データ集計!E17+データ集計!J17+データ集計!O17</f>
        <v>3</v>
      </c>
      <c r="F153">
        <f t="shared" ref="F153:F158" si="16">SUM(B153:E153)</f>
        <v>96</v>
      </c>
    </row>
    <row r="154" spans="1:9">
      <c r="A154" s="19" t="s">
        <v>58</v>
      </c>
      <c r="B154">
        <f>データ集計!W17+データ集計!AB17</f>
        <v>43</v>
      </c>
      <c r="C154">
        <f>データ集計!X17+データ集計!AC17</f>
        <v>11</v>
      </c>
      <c r="D154">
        <f>データ集計!Y17+データ集計!AD17</f>
        <v>9</v>
      </c>
      <c r="E154">
        <f>データ集計!Z17+データ集計!AE17</f>
        <v>5</v>
      </c>
      <c r="F154">
        <f t="shared" si="16"/>
        <v>68</v>
      </c>
      <c r="H154" t="s">
        <v>3</v>
      </c>
      <c r="I154">
        <f>B159</f>
        <v>258</v>
      </c>
    </row>
    <row r="155" spans="1:9">
      <c r="A155" s="19" t="s">
        <v>59</v>
      </c>
      <c r="B155">
        <f>データ集計!AM17+データ集計!AR17</f>
        <v>39</v>
      </c>
      <c r="C155">
        <f>データ集計!AN17+データ集計!AS17</f>
        <v>19</v>
      </c>
      <c r="D155">
        <f>データ集計!AO17+データ集計!AT17</f>
        <v>9</v>
      </c>
      <c r="E155">
        <f>データ集計!AP17+データ集計!AU17</f>
        <v>5</v>
      </c>
      <c r="F155">
        <f t="shared" si="16"/>
        <v>72</v>
      </c>
      <c r="H155" t="s">
        <v>2</v>
      </c>
      <c r="I155">
        <f>C159</f>
        <v>121</v>
      </c>
    </row>
    <row r="156" spans="1:9">
      <c r="A156" s="17" t="s">
        <v>60</v>
      </c>
      <c r="B156">
        <f>データ集計!BC17+データ集計!BH17+データ集計!BM17</f>
        <v>40</v>
      </c>
      <c r="C156">
        <f>データ集計!BD17+データ集計!BI17+データ集計!BN17</f>
        <v>24</v>
      </c>
      <c r="D156">
        <f>データ集計!BE17+データ集計!BJ17+データ集計!BO17</f>
        <v>15</v>
      </c>
      <c r="E156">
        <f>データ集計!BF17+データ集計!BK17+データ集計!BP17</f>
        <v>11</v>
      </c>
      <c r="F156">
        <f t="shared" si="16"/>
        <v>90</v>
      </c>
      <c r="H156" t="s">
        <v>1</v>
      </c>
      <c r="I156">
        <f>D159</f>
        <v>82</v>
      </c>
    </row>
    <row r="157" spans="1:9">
      <c r="A157" s="19" t="s">
        <v>61</v>
      </c>
      <c r="B157">
        <f>データ集計!BX17+データ集計!CC17</f>
        <v>31</v>
      </c>
      <c r="C157">
        <f>データ集計!BY17+データ集計!CD17</f>
        <v>27</v>
      </c>
      <c r="D157">
        <f>データ集計!BZ17+データ集計!CE17</f>
        <v>14</v>
      </c>
      <c r="E157">
        <f>データ集計!CA17+データ集計!CF17</f>
        <v>5</v>
      </c>
      <c r="F157">
        <f t="shared" si="16"/>
        <v>77</v>
      </c>
      <c r="H157" t="s">
        <v>0</v>
      </c>
      <c r="I157">
        <f>E159</f>
        <v>38</v>
      </c>
    </row>
    <row r="158" spans="1:9">
      <c r="A158" s="19" t="s">
        <v>62</v>
      </c>
      <c r="B158">
        <f>データ集計!CN17+データ集計!CS17+データ集計!CX17</f>
        <v>36</v>
      </c>
      <c r="C158">
        <f>データ集計!CO17+データ集計!CT17+データ集計!CY17</f>
        <v>28</v>
      </c>
      <c r="D158">
        <f>データ集計!CP17+データ集計!CU17+データ集計!CZ17</f>
        <v>23</v>
      </c>
      <c r="E158">
        <f>データ集計!CQ17+データ集計!CV17+データ集計!DA17</f>
        <v>9</v>
      </c>
      <c r="F158">
        <f t="shared" si="16"/>
        <v>96</v>
      </c>
    </row>
    <row r="159" spans="1:9">
      <c r="B159">
        <f>SUM(B153:B158)</f>
        <v>258</v>
      </c>
      <c r="C159">
        <f>SUM(C153:C158)</f>
        <v>121</v>
      </c>
      <c r="D159">
        <f>SUM(D153:D158)</f>
        <v>82</v>
      </c>
      <c r="E159">
        <f>SUM(E153:E158)</f>
        <v>38</v>
      </c>
      <c r="F159">
        <f>SUM(F153:F158)</f>
        <v>499</v>
      </c>
    </row>
    <row r="161" spans="1:9">
      <c r="A161" s="18" t="s">
        <v>5</v>
      </c>
    </row>
    <row r="162" spans="1:9">
      <c r="B162" t="s">
        <v>3</v>
      </c>
      <c r="C162" t="s">
        <v>2</v>
      </c>
      <c r="D162" t="s">
        <v>1</v>
      </c>
      <c r="E162" t="s">
        <v>0</v>
      </c>
    </row>
    <row r="163" spans="1:9" s="20" customFormat="1">
      <c r="A163" s="17" t="s">
        <v>57</v>
      </c>
      <c r="B163">
        <f>データ集計!B18+データ集計!G18+データ集計!L18</f>
        <v>63</v>
      </c>
      <c r="C163">
        <f>データ集計!C18+データ集計!H18+データ集計!M18</f>
        <v>12</v>
      </c>
      <c r="D163">
        <f>データ集計!D18+データ集計!I18+データ集計!N18</f>
        <v>12</v>
      </c>
      <c r="E163">
        <f>データ集計!E18+データ集計!J18+データ集計!O18</f>
        <v>9</v>
      </c>
      <c r="F163">
        <f t="shared" ref="F163:F168" si="17">SUM(B163:E163)</f>
        <v>96</v>
      </c>
    </row>
    <row r="164" spans="1:9">
      <c r="A164" s="19" t="s">
        <v>58</v>
      </c>
      <c r="B164">
        <f>データ集計!W18+データ集計!AB18</f>
        <v>35</v>
      </c>
      <c r="C164">
        <f>データ集計!X18+データ集計!AC18</f>
        <v>22</v>
      </c>
      <c r="D164">
        <f>データ集計!Y18+データ集計!AD18</f>
        <v>7</v>
      </c>
      <c r="E164">
        <f>データ集計!Z18+データ集計!AE18</f>
        <v>4</v>
      </c>
      <c r="F164">
        <f t="shared" si="17"/>
        <v>68</v>
      </c>
      <c r="H164" t="s">
        <v>3</v>
      </c>
      <c r="I164">
        <f>B169</f>
        <v>185</v>
      </c>
    </row>
    <row r="165" spans="1:9">
      <c r="A165" s="19" t="s">
        <v>59</v>
      </c>
      <c r="B165">
        <f>データ集計!AM18+データ集計!AR18</f>
        <v>23</v>
      </c>
      <c r="C165">
        <f>データ集計!AN18+データ集計!AS18</f>
        <v>30</v>
      </c>
      <c r="D165">
        <f>データ集計!AO18+データ集計!AT18</f>
        <v>9</v>
      </c>
      <c r="E165">
        <f>データ集計!AP18+データ集計!AU18</f>
        <v>10</v>
      </c>
      <c r="F165">
        <f t="shared" si="17"/>
        <v>72</v>
      </c>
      <c r="H165" t="s">
        <v>2</v>
      </c>
      <c r="I165">
        <f>C169</f>
        <v>167</v>
      </c>
    </row>
    <row r="166" spans="1:9">
      <c r="A166" s="17" t="s">
        <v>60</v>
      </c>
      <c r="B166">
        <f>データ集計!BC18+データ集計!BH18+データ集計!BM18</f>
        <v>26</v>
      </c>
      <c r="C166">
        <f>データ集計!BD18+データ集計!BI18+データ集計!BN18</f>
        <v>38</v>
      </c>
      <c r="D166">
        <f>データ集計!BE18+データ集計!BJ18+データ集計!BO18</f>
        <v>17</v>
      </c>
      <c r="E166">
        <f>データ集計!BF18+データ集計!BK18+データ集計!BP18</f>
        <v>9</v>
      </c>
      <c r="F166">
        <f t="shared" si="17"/>
        <v>90</v>
      </c>
      <c r="H166" t="s">
        <v>1</v>
      </c>
      <c r="I166">
        <f>D169</f>
        <v>89</v>
      </c>
    </row>
    <row r="167" spans="1:9">
      <c r="A167" s="19" t="s">
        <v>61</v>
      </c>
      <c r="B167">
        <f>データ集計!BX18+データ集計!CC18</f>
        <v>22</v>
      </c>
      <c r="C167">
        <f>データ集計!BY18+データ集計!CD18</f>
        <v>29</v>
      </c>
      <c r="D167">
        <f>データ集計!BZ18+データ集計!CE18</f>
        <v>14</v>
      </c>
      <c r="E167">
        <f>データ集計!CA18+データ集計!CF18</f>
        <v>12</v>
      </c>
      <c r="F167">
        <f t="shared" si="17"/>
        <v>77</v>
      </c>
      <c r="H167" t="s">
        <v>0</v>
      </c>
      <c r="I167">
        <f>E169</f>
        <v>60</v>
      </c>
    </row>
    <row r="168" spans="1:9">
      <c r="A168" s="19" t="s">
        <v>62</v>
      </c>
      <c r="B168">
        <f>データ集計!CN18+データ集計!CS18+データ集計!CX18</f>
        <v>16</v>
      </c>
      <c r="C168">
        <f>データ集計!CO18+データ集計!CT18+データ集計!CY18</f>
        <v>36</v>
      </c>
      <c r="D168">
        <f>データ集計!CP18+データ集計!CU18+データ集計!CZ18</f>
        <v>30</v>
      </c>
      <c r="E168">
        <f>データ集計!CQ18+データ集計!CV18+データ集計!DA18</f>
        <v>16</v>
      </c>
      <c r="F168">
        <f t="shared" si="17"/>
        <v>98</v>
      </c>
    </row>
    <row r="169" spans="1:9">
      <c r="B169">
        <f>SUM(B163:B168)</f>
        <v>185</v>
      </c>
      <c r="C169">
        <f>SUM(C163:C168)</f>
        <v>167</v>
      </c>
      <c r="D169">
        <f>SUM(D163:D168)</f>
        <v>89</v>
      </c>
      <c r="E169">
        <f>SUM(E163:E168)</f>
        <v>60</v>
      </c>
      <c r="F169">
        <f>SUM(F163:F168)</f>
        <v>501</v>
      </c>
    </row>
    <row r="171" spans="1:9">
      <c r="A171" s="18" t="s">
        <v>4</v>
      </c>
    </row>
    <row r="172" spans="1:9">
      <c r="B172" t="s">
        <v>3</v>
      </c>
      <c r="C172" t="s">
        <v>2</v>
      </c>
      <c r="D172" t="s">
        <v>1</v>
      </c>
      <c r="E172" t="s">
        <v>0</v>
      </c>
    </row>
    <row r="173" spans="1:9">
      <c r="A173" s="17" t="s">
        <v>57</v>
      </c>
      <c r="B173">
        <f>データ集計!B19+データ集計!G19+データ集計!L19</f>
        <v>83</v>
      </c>
      <c r="C173">
        <f>データ集計!C19+データ集計!H19+データ集計!M19</f>
        <v>4</v>
      </c>
      <c r="D173">
        <f>データ集計!D19+データ集計!I19+データ集計!N19</f>
        <v>6</v>
      </c>
      <c r="E173">
        <f>データ集計!E19+データ集計!J19+データ集計!O19</f>
        <v>3</v>
      </c>
      <c r="F173">
        <f t="shared" ref="F173:F178" si="18">SUM(B173:E173)</f>
        <v>96</v>
      </c>
    </row>
    <row r="174" spans="1:9">
      <c r="A174" s="19" t="s">
        <v>58</v>
      </c>
      <c r="B174">
        <f>データ集計!W19+データ集計!AB19</f>
        <v>55</v>
      </c>
      <c r="C174">
        <f>データ集計!X19+データ集計!AC19</f>
        <v>3</v>
      </c>
      <c r="D174">
        <f>データ集計!Y19+データ集計!AD19</f>
        <v>3</v>
      </c>
      <c r="E174">
        <f>データ集計!Z19+データ集計!AE19</f>
        <v>7</v>
      </c>
      <c r="F174">
        <f t="shared" si="18"/>
        <v>68</v>
      </c>
      <c r="H174" t="s">
        <v>3</v>
      </c>
      <c r="I174">
        <f>B179</f>
        <v>379</v>
      </c>
    </row>
    <row r="175" spans="1:9">
      <c r="A175" s="19" t="s">
        <v>59</v>
      </c>
      <c r="B175">
        <f>データ集計!AM19+データ集計!AR19</f>
        <v>57</v>
      </c>
      <c r="C175">
        <f>データ集計!AN19+データ集計!AS19</f>
        <v>7</v>
      </c>
      <c r="D175">
        <f>データ集計!AO19+データ集計!AT19</f>
        <v>5</v>
      </c>
      <c r="E175">
        <f>データ集計!AP19+データ集計!AU19</f>
        <v>3</v>
      </c>
      <c r="F175">
        <f t="shared" si="18"/>
        <v>72</v>
      </c>
      <c r="H175" t="s">
        <v>2</v>
      </c>
      <c r="I175">
        <f>C179</f>
        <v>52</v>
      </c>
    </row>
    <row r="176" spans="1:9">
      <c r="A176" s="17" t="s">
        <v>60</v>
      </c>
      <c r="B176">
        <f>データ集計!BC19+データ集計!BH19+データ集計!BM19</f>
        <v>70</v>
      </c>
      <c r="C176">
        <f>データ集計!BD19+データ集計!BI19+データ集計!BN19</f>
        <v>8</v>
      </c>
      <c r="D176">
        <f>データ集計!BE19+データ集計!BJ19+データ集計!BO19</f>
        <v>4</v>
      </c>
      <c r="E176">
        <f>データ集計!BF19+データ集計!BK19+データ集計!BP19</f>
        <v>8</v>
      </c>
      <c r="F176">
        <f t="shared" si="18"/>
        <v>90</v>
      </c>
      <c r="H176" t="s">
        <v>1</v>
      </c>
      <c r="I176">
        <f>D179</f>
        <v>34</v>
      </c>
    </row>
    <row r="177" spans="1:9">
      <c r="A177" s="19" t="s">
        <v>61</v>
      </c>
      <c r="B177">
        <f>データ集計!BX19+データ集計!CC19</f>
        <v>51</v>
      </c>
      <c r="C177">
        <f>データ集計!BY19+データ集計!CD19</f>
        <v>14</v>
      </c>
      <c r="D177">
        <f>データ集計!BZ19+データ集計!CE19</f>
        <v>6</v>
      </c>
      <c r="E177">
        <f>データ集計!CA19+データ集計!CF19</f>
        <v>6</v>
      </c>
      <c r="F177">
        <f t="shared" si="18"/>
        <v>77</v>
      </c>
      <c r="H177" t="s">
        <v>0</v>
      </c>
      <c r="I177">
        <f>E179</f>
        <v>36</v>
      </c>
    </row>
    <row r="178" spans="1:9">
      <c r="A178" s="19" t="s">
        <v>62</v>
      </c>
      <c r="B178">
        <f>データ集計!CN19+データ集計!CS19+データ集計!CX19</f>
        <v>63</v>
      </c>
      <c r="C178">
        <f>データ集計!CO19+データ集計!CT19+データ集計!CY19</f>
        <v>16</v>
      </c>
      <c r="D178">
        <f>データ集計!CP19+データ集計!CU19+データ集計!CZ19</f>
        <v>10</v>
      </c>
      <c r="E178">
        <f>データ集計!CQ19+データ集計!CV19+データ集計!DA19</f>
        <v>9</v>
      </c>
      <c r="F178">
        <f t="shared" si="18"/>
        <v>98</v>
      </c>
    </row>
    <row r="179" spans="1:9">
      <c r="B179">
        <f>SUM(B173:B178)</f>
        <v>379</v>
      </c>
      <c r="C179">
        <f>SUM(C173:C178)</f>
        <v>52</v>
      </c>
      <c r="D179">
        <f>SUM(D173:D178)</f>
        <v>34</v>
      </c>
      <c r="E179">
        <f>SUM(E173:E178)</f>
        <v>36</v>
      </c>
      <c r="F179">
        <f>SUM(F173:F178)</f>
        <v>501</v>
      </c>
    </row>
  </sheetData>
  <phoneticPr fontId="1"/>
  <pageMargins left="0.7" right="0.7" top="0.75" bottom="0.75" header="0.3" footer="0.3"/>
  <pageSetup paperSize="9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21"/>
  <sheetViews>
    <sheetView workbookViewId="0">
      <pane xSplit="1" topLeftCell="B1" activePane="topRight" state="frozen"/>
      <selection pane="topRight" activeCell="BZ25" sqref="BZ25"/>
    </sheetView>
  </sheetViews>
  <sheetFormatPr defaultColWidth="4.5" defaultRowHeight="13.5"/>
  <cols>
    <col min="17" max="17" width="5.5" bestFit="1" customWidth="1"/>
    <col min="21" max="21" width="5.5" bestFit="1" customWidth="1"/>
    <col min="22" max="22" width="1.25" customWidth="1"/>
    <col min="37" max="37" width="5.5" bestFit="1" customWidth="1"/>
    <col min="38" max="38" width="1.25" customWidth="1"/>
    <col min="53" max="53" width="5.5" bestFit="1" customWidth="1"/>
    <col min="54" max="54" width="1.25" customWidth="1"/>
    <col min="74" max="74" width="5.5" bestFit="1" customWidth="1"/>
    <col min="75" max="75" width="1.25" customWidth="1"/>
    <col min="91" max="91" width="1.25" customWidth="1"/>
    <col min="111" max="111" width="5.5" bestFit="1" customWidth="1"/>
  </cols>
  <sheetData>
    <row r="1" spans="1:111">
      <c r="A1" s="25"/>
      <c r="B1" s="57" t="s">
        <v>50</v>
      </c>
      <c r="C1" s="58"/>
      <c r="D1" s="58"/>
      <c r="E1" s="58"/>
      <c r="F1" s="59"/>
      <c r="G1" s="60" t="s">
        <v>41</v>
      </c>
      <c r="H1" s="61"/>
      <c r="I1" s="61"/>
      <c r="J1" s="61"/>
      <c r="K1" s="62"/>
      <c r="L1" s="57" t="s">
        <v>42</v>
      </c>
      <c r="M1" s="58"/>
      <c r="N1" s="58"/>
      <c r="O1" s="59"/>
      <c r="P1" s="27"/>
      <c r="Q1" s="57" t="s">
        <v>64</v>
      </c>
      <c r="R1" s="58"/>
      <c r="S1" s="58"/>
      <c r="T1" s="59"/>
      <c r="U1" s="30"/>
      <c r="V1" s="39"/>
      <c r="W1" s="57" t="s">
        <v>51</v>
      </c>
      <c r="X1" s="58"/>
      <c r="Y1" s="58"/>
      <c r="Z1" s="59"/>
      <c r="AA1" s="27"/>
      <c r="AB1" s="57" t="s">
        <v>43</v>
      </c>
      <c r="AC1" s="58"/>
      <c r="AD1" s="58"/>
      <c r="AE1" s="59"/>
      <c r="AF1" s="27"/>
      <c r="AG1" s="57" t="s">
        <v>65</v>
      </c>
      <c r="AH1" s="58"/>
      <c r="AI1" s="58"/>
      <c r="AJ1" s="59"/>
      <c r="AK1" s="30"/>
      <c r="AL1" s="45"/>
      <c r="AM1" s="57" t="s">
        <v>52</v>
      </c>
      <c r="AN1" s="58"/>
      <c r="AO1" s="58"/>
      <c r="AP1" s="59"/>
      <c r="AQ1" s="27"/>
      <c r="AR1" s="57" t="s">
        <v>44</v>
      </c>
      <c r="AS1" s="58"/>
      <c r="AT1" s="58"/>
      <c r="AU1" s="59"/>
      <c r="AV1" s="27"/>
      <c r="AW1" s="57" t="s">
        <v>66</v>
      </c>
      <c r="AX1" s="58"/>
      <c r="AY1" s="58"/>
      <c r="AZ1" s="59"/>
      <c r="BA1" s="30"/>
      <c r="BB1" s="45"/>
      <c r="BC1" s="57" t="s">
        <v>53</v>
      </c>
      <c r="BD1" s="58"/>
      <c r="BE1" s="58"/>
      <c r="BF1" s="59"/>
      <c r="BG1" s="27"/>
      <c r="BH1" s="60" t="s">
        <v>45</v>
      </c>
      <c r="BI1" s="61"/>
      <c r="BJ1" s="61"/>
      <c r="BK1" s="62"/>
      <c r="BL1" s="27"/>
      <c r="BM1" s="57" t="s">
        <v>46</v>
      </c>
      <c r="BN1" s="58"/>
      <c r="BO1" s="58"/>
      <c r="BP1" s="59"/>
      <c r="BQ1" s="27"/>
      <c r="BR1" s="57" t="s">
        <v>68</v>
      </c>
      <c r="BS1" s="58"/>
      <c r="BT1" s="58"/>
      <c r="BU1" s="59"/>
      <c r="BV1" s="30"/>
      <c r="BW1" s="39"/>
      <c r="BX1" s="57" t="s">
        <v>54</v>
      </c>
      <c r="BY1" s="58"/>
      <c r="BZ1" s="58"/>
      <c r="CA1" s="59"/>
      <c r="CB1" s="27"/>
      <c r="CC1" s="57" t="s">
        <v>47</v>
      </c>
      <c r="CD1" s="58"/>
      <c r="CE1" s="58"/>
      <c r="CF1" s="59"/>
      <c r="CG1" s="27"/>
      <c r="CH1" s="57" t="s">
        <v>67</v>
      </c>
      <c r="CI1" s="58"/>
      <c r="CJ1" s="58"/>
      <c r="CK1" s="59"/>
      <c r="CL1" s="46"/>
      <c r="CM1" s="45"/>
      <c r="CN1" s="60" t="s">
        <v>55</v>
      </c>
      <c r="CO1" s="61"/>
      <c r="CP1" s="61"/>
      <c r="CQ1" s="62"/>
      <c r="CR1" s="27"/>
      <c r="CS1" s="57" t="s">
        <v>48</v>
      </c>
      <c r="CT1" s="58"/>
      <c r="CU1" s="58"/>
      <c r="CV1" s="59"/>
      <c r="CW1" s="27"/>
      <c r="CX1" s="57" t="s">
        <v>49</v>
      </c>
      <c r="CY1" s="58"/>
      <c r="CZ1" s="58"/>
      <c r="DA1" s="59"/>
      <c r="DB1" s="30"/>
      <c r="DC1" s="57" t="s">
        <v>69</v>
      </c>
      <c r="DD1" s="58"/>
      <c r="DE1" s="58"/>
      <c r="DF1" s="58"/>
      <c r="DG1" s="30"/>
    </row>
    <row r="2" spans="1:111">
      <c r="A2" s="24">
        <v>1</v>
      </c>
      <c r="B2" s="21">
        <v>26</v>
      </c>
      <c r="C2" s="22">
        <v>6</v>
      </c>
      <c r="D2" s="26">
        <v>0</v>
      </c>
      <c r="E2" s="22">
        <v>0</v>
      </c>
      <c r="F2" s="28">
        <f t="shared" ref="F2:F20" si="0">SUM(B2:E2)</f>
        <v>32</v>
      </c>
      <c r="G2" s="21">
        <v>21</v>
      </c>
      <c r="H2" s="26">
        <v>11</v>
      </c>
      <c r="I2" s="26">
        <v>1</v>
      </c>
      <c r="J2" s="23">
        <v>0</v>
      </c>
      <c r="K2" s="28">
        <f t="shared" ref="K2:K20" si="1">SUM(G2:J2)</f>
        <v>33</v>
      </c>
      <c r="L2" s="21">
        <v>23</v>
      </c>
      <c r="M2" s="22">
        <v>8</v>
      </c>
      <c r="N2" s="26">
        <v>0</v>
      </c>
      <c r="O2" s="23">
        <v>0</v>
      </c>
      <c r="P2" s="36">
        <f t="shared" ref="P2:P20" si="2">SUM(L2:O2)</f>
        <v>31</v>
      </c>
      <c r="Q2" s="42">
        <f>B2+G2+L2</f>
        <v>70</v>
      </c>
      <c r="R2" s="44">
        <f t="shared" ref="R2:T2" si="3">C2+H2+M2</f>
        <v>25</v>
      </c>
      <c r="S2" s="44">
        <f t="shared" si="3"/>
        <v>1</v>
      </c>
      <c r="T2" s="22">
        <f t="shared" si="3"/>
        <v>0</v>
      </c>
      <c r="U2" s="24">
        <f>SUM(Q2:T2)</f>
        <v>96</v>
      </c>
      <c r="V2" s="22"/>
      <c r="W2" s="21">
        <v>19</v>
      </c>
      <c r="X2" s="26">
        <v>11</v>
      </c>
      <c r="Y2" s="26">
        <v>1</v>
      </c>
      <c r="Z2" s="23">
        <v>3</v>
      </c>
      <c r="AA2" s="28">
        <f t="shared" ref="AA2:AA20" si="4">SUM(W2:Z2)</f>
        <v>34</v>
      </c>
      <c r="AB2" s="21">
        <v>13</v>
      </c>
      <c r="AC2" s="22">
        <v>15</v>
      </c>
      <c r="AD2" s="26">
        <v>2</v>
      </c>
      <c r="AE2" s="23">
        <v>4</v>
      </c>
      <c r="AF2" s="36">
        <f t="shared" ref="AF2:AF20" si="5">SUM(AB2:AE2)</f>
        <v>34</v>
      </c>
      <c r="AG2" s="42">
        <f>W2+AB2</f>
        <v>32</v>
      </c>
      <c r="AH2" s="44">
        <f t="shared" ref="AH2:AJ2" si="6">X2+AC2</f>
        <v>26</v>
      </c>
      <c r="AI2" s="44">
        <f t="shared" si="6"/>
        <v>3</v>
      </c>
      <c r="AJ2" s="22">
        <f t="shared" si="6"/>
        <v>7</v>
      </c>
      <c r="AK2" s="24">
        <f>SUM(AG2:AJ2)</f>
        <v>68</v>
      </c>
      <c r="AL2" s="23"/>
      <c r="AM2" s="21">
        <v>22</v>
      </c>
      <c r="AN2" s="26">
        <v>10</v>
      </c>
      <c r="AO2" s="26">
        <v>1</v>
      </c>
      <c r="AP2" s="23">
        <v>2</v>
      </c>
      <c r="AQ2" s="28">
        <f t="shared" ref="AQ2:AQ20" si="7">SUM(AM2:AP2)</f>
        <v>35</v>
      </c>
      <c r="AR2" s="21">
        <v>17</v>
      </c>
      <c r="AS2" s="26">
        <v>14</v>
      </c>
      <c r="AT2" s="26">
        <v>4</v>
      </c>
      <c r="AU2" s="23">
        <v>2</v>
      </c>
      <c r="AV2" s="36">
        <f t="shared" ref="AV2:AV20" si="8">SUM(AR2:AU2)</f>
        <v>37</v>
      </c>
      <c r="AW2" s="42">
        <f>AM2+AR2</f>
        <v>39</v>
      </c>
      <c r="AX2" s="44">
        <f t="shared" ref="AX2:AZ2" si="9">AN2+AS2</f>
        <v>24</v>
      </c>
      <c r="AY2" s="44">
        <f t="shared" si="9"/>
        <v>5</v>
      </c>
      <c r="AZ2" s="22">
        <f t="shared" si="9"/>
        <v>4</v>
      </c>
      <c r="BA2" s="24">
        <f>SUM(AW2:AZ2)</f>
        <v>72</v>
      </c>
      <c r="BB2" s="23"/>
      <c r="BC2" s="21">
        <v>10</v>
      </c>
      <c r="BD2" s="26">
        <v>10</v>
      </c>
      <c r="BE2" s="26">
        <v>7</v>
      </c>
      <c r="BF2" s="23">
        <v>3</v>
      </c>
      <c r="BG2" s="28">
        <f t="shared" ref="BG2:BG20" si="10">SUM(BC2:BF2)</f>
        <v>30</v>
      </c>
      <c r="BH2" s="21">
        <v>14</v>
      </c>
      <c r="BI2" s="26">
        <v>14</v>
      </c>
      <c r="BJ2" s="26">
        <v>1</v>
      </c>
      <c r="BK2" s="23">
        <v>1</v>
      </c>
      <c r="BL2" s="28">
        <f t="shared" ref="BL2:BL20" si="11">SUM(BH2:BK2)</f>
        <v>30</v>
      </c>
      <c r="BM2" s="21">
        <v>17</v>
      </c>
      <c r="BN2" s="26">
        <v>12</v>
      </c>
      <c r="BO2" s="26">
        <v>1</v>
      </c>
      <c r="BP2" s="23">
        <v>0</v>
      </c>
      <c r="BQ2" s="36">
        <f t="shared" ref="BQ2:BQ20" si="12">SUM(BM2:BP2)</f>
        <v>30</v>
      </c>
      <c r="BR2" s="42">
        <f>BC2+BH2+BM2</f>
        <v>41</v>
      </c>
      <c r="BS2" s="44">
        <f t="shared" ref="BS2:BU2" si="13">BD2+BI2+BN2</f>
        <v>36</v>
      </c>
      <c r="BT2" s="44">
        <f t="shared" si="13"/>
        <v>9</v>
      </c>
      <c r="BU2" s="22">
        <f t="shared" si="13"/>
        <v>4</v>
      </c>
      <c r="BV2" s="24">
        <f>SUM(BR2:BU2)</f>
        <v>90</v>
      </c>
      <c r="BW2" s="22"/>
      <c r="BX2" s="21">
        <v>16</v>
      </c>
      <c r="BY2" s="22">
        <v>15</v>
      </c>
      <c r="BZ2" s="22">
        <v>6</v>
      </c>
      <c r="CA2" s="23">
        <v>1</v>
      </c>
      <c r="CB2" s="28">
        <f t="shared" ref="CB2:CB20" si="14">SUM(BX2:CA2)</f>
        <v>38</v>
      </c>
      <c r="CC2" s="21">
        <v>16</v>
      </c>
      <c r="CD2" s="22">
        <v>19</v>
      </c>
      <c r="CE2" s="22">
        <v>4</v>
      </c>
      <c r="CF2" s="23">
        <v>0</v>
      </c>
      <c r="CG2" s="36">
        <f t="shared" ref="CG2:CG20" si="15">SUM(CC2:CF2)</f>
        <v>39</v>
      </c>
      <c r="CH2" s="42">
        <f>BX2+CC2</f>
        <v>32</v>
      </c>
      <c r="CI2" s="44">
        <f t="shared" ref="CI2:CK2" si="16">BY2+CD2</f>
        <v>34</v>
      </c>
      <c r="CJ2" s="44">
        <f t="shared" si="16"/>
        <v>10</v>
      </c>
      <c r="CK2" s="22">
        <f t="shared" si="16"/>
        <v>1</v>
      </c>
      <c r="CL2" s="24">
        <f>SUM(CH2:CK2)</f>
        <v>77</v>
      </c>
      <c r="CM2" s="23"/>
      <c r="CN2" s="21">
        <v>17</v>
      </c>
      <c r="CO2" s="26">
        <v>14</v>
      </c>
      <c r="CP2" s="26">
        <v>1</v>
      </c>
      <c r="CQ2" s="23">
        <v>1</v>
      </c>
      <c r="CR2" s="28">
        <f t="shared" ref="CR2:CR20" si="17">SUM(CN2:CQ2)</f>
        <v>33</v>
      </c>
      <c r="CS2" s="21">
        <v>10</v>
      </c>
      <c r="CT2" s="26">
        <v>15</v>
      </c>
      <c r="CU2" s="26">
        <v>5</v>
      </c>
      <c r="CV2" s="23">
        <v>3</v>
      </c>
      <c r="CW2" s="28">
        <f t="shared" ref="CW2:CW20" si="18">SUM(CS2:CV2)</f>
        <v>33</v>
      </c>
      <c r="CX2" s="21">
        <v>13</v>
      </c>
      <c r="CY2" s="26">
        <v>13</v>
      </c>
      <c r="CZ2" s="26">
        <v>3</v>
      </c>
      <c r="DA2" s="23">
        <v>3</v>
      </c>
      <c r="DB2" s="28">
        <f t="shared" ref="DB2:DB20" si="19">SUM(CX2:DA2)</f>
        <v>32</v>
      </c>
      <c r="DC2" s="42">
        <f>CN2+CS2+CX2</f>
        <v>40</v>
      </c>
      <c r="DD2" s="44">
        <f t="shared" ref="DD2:DF2" si="20">CO2+CT2+CY2</f>
        <v>42</v>
      </c>
      <c r="DE2" s="44">
        <f t="shared" si="20"/>
        <v>9</v>
      </c>
      <c r="DF2" s="22">
        <f t="shared" si="20"/>
        <v>7</v>
      </c>
      <c r="DG2" s="47">
        <f t="shared" ref="DG2:DG20" si="21">SUM(DC2:DF2)</f>
        <v>98</v>
      </c>
    </row>
    <row r="3" spans="1:111">
      <c r="A3" s="24">
        <v>2</v>
      </c>
      <c r="B3" s="21">
        <v>23</v>
      </c>
      <c r="C3" s="22">
        <v>9</v>
      </c>
      <c r="D3" s="26">
        <v>0</v>
      </c>
      <c r="E3" s="26">
        <v>0</v>
      </c>
      <c r="F3" s="29">
        <f t="shared" si="0"/>
        <v>32</v>
      </c>
      <c r="G3" s="21">
        <v>15</v>
      </c>
      <c r="H3" s="26">
        <v>15</v>
      </c>
      <c r="I3" s="26">
        <v>3</v>
      </c>
      <c r="J3" s="23">
        <v>0</v>
      </c>
      <c r="K3" s="29">
        <f t="shared" si="1"/>
        <v>33</v>
      </c>
      <c r="L3" s="21">
        <v>22</v>
      </c>
      <c r="M3" s="26">
        <v>8</v>
      </c>
      <c r="N3" s="26">
        <v>1</v>
      </c>
      <c r="O3" s="23">
        <v>0</v>
      </c>
      <c r="P3" s="37">
        <f t="shared" si="2"/>
        <v>31</v>
      </c>
      <c r="Q3" s="21">
        <f t="shared" ref="Q3:Q19" si="22">B3+G3+L3</f>
        <v>60</v>
      </c>
      <c r="R3" s="22">
        <f t="shared" ref="R3:R19" si="23">C3+H3+M3</f>
        <v>32</v>
      </c>
      <c r="S3" s="22">
        <f t="shared" ref="S3:S19" si="24">D3+I3+N3</f>
        <v>4</v>
      </c>
      <c r="T3" s="22">
        <f t="shared" ref="T3:T19" si="25">E3+J3+O3</f>
        <v>0</v>
      </c>
      <c r="U3" s="24">
        <f>SUM(Q3:T3)</f>
        <v>96</v>
      </c>
      <c r="V3" s="22"/>
      <c r="W3" s="21">
        <v>15</v>
      </c>
      <c r="X3" s="26">
        <v>12</v>
      </c>
      <c r="Y3" s="26">
        <v>5</v>
      </c>
      <c r="Z3" s="23">
        <v>1</v>
      </c>
      <c r="AA3" s="29">
        <f t="shared" si="4"/>
        <v>33</v>
      </c>
      <c r="AB3" s="21">
        <v>17</v>
      </c>
      <c r="AC3" s="26">
        <v>10</v>
      </c>
      <c r="AD3" s="26">
        <v>5</v>
      </c>
      <c r="AE3" s="23">
        <v>2</v>
      </c>
      <c r="AF3" s="37">
        <f t="shared" si="5"/>
        <v>34</v>
      </c>
      <c r="AG3" s="21">
        <f t="shared" ref="AG3:AG19" si="26">W3+AB3</f>
        <v>32</v>
      </c>
      <c r="AH3" s="22">
        <f t="shared" ref="AH3:AH19" si="27">X3+AC3</f>
        <v>22</v>
      </c>
      <c r="AI3" s="22">
        <f t="shared" ref="AI3:AI19" si="28">Y3+AD3</f>
        <v>10</v>
      </c>
      <c r="AJ3" s="22">
        <f t="shared" ref="AJ3:AJ19" si="29">Z3+AE3</f>
        <v>3</v>
      </c>
      <c r="AK3" s="24">
        <f>SUM(AG3:AJ3)</f>
        <v>67</v>
      </c>
      <c r="AL3" s="22"/>
      <c r="AM3" s="21">
        <v>18</v>
      </c>
      <c r="AN3" s="26">
        <v>16</v>
      </c>
      <c r="AO3" s="26">
        <v>1</v>
      </c>
      <c r="AP3" s="23">
        <v>0</v>
      </c>
      <c r="AQ3" s="29">
        <f t="shared" si="7"/>
        <v>35</v>
      </c>
      <c r="AR3" s="21">
        <v>25</v>
      </c>
      <c r="AS3" s="26">
        <v>11</v>
      </c>
      <c r="AT3" s="26">
        <v>1</v>
      </c>
      <c r="AU3" s="23">
        <v>0</v>
      </c>
      <c r="AV3" s="37">
        <f t="shared" si="8"/>
        <v>37</v>
      </c>
      <c r="AW3" s="21">
        <f t="shared" ref="AW3:AW19" si="30">AM3+AR3</f>
        <v>43</v>
      </c>
      <c r="AX3" s="22">
        <f t="shared" ref="AX3:AX19" si="31">AN3+AS3</f>
        <v>27</v>
      </c>
      <c r="AY3" s="22">
        <f t="shared" ref="AY3:AY19" si="32">AO3+AT3</f>
        <v>2</v>
      </c>
      <c r="AZ3" s="22">
        <f t="shared" ref="AZ3:AZ19" si="33">AP3+AU3</f>
        <v>0</v>
      </c>
      <c r="BA3" s="24">
        <f>SUM(AW3:AZ3)</f>
        <v>72</v>
      </c>
      <c r="BB3" s="22"/>
      <c r="BC3" s="21">
        <v>13</v>
      </c>
      <c r="BD3" s="26">
        <v>13</v>
      </c>
      <c r="BE3" s="26">
        <v>4</v>
      </c>
      <c r="BF3" s="23">
        <v>0</v>
      </c>
      <c r="BG3" s="29">
        <f t="shared" si="10"/>
        <v>30</v>
      </c>
      <c r="BH3" s="21">
        <v>20</v>
      </c>
      <c r="BI3" s="26">
        <v>9</v>
      </c>
      <c r="BJ3" s="26">
        <v>1</v>
      </c>
      <c r="BK3" s="23">
        <v>0</v>
      </c>
      <c r="BL3" s="29">
        <f t="shared" si="11"/>
        <v>30</v>
      </c>
      <c r="BM3" s="21">
        <v>19</v>
      </c>
      <c r="BN3" s="26">
        <v>7</v>
      </c>
      <c r="BO3" s="26">
        <v>4</v>
      </c>
      <c r="BP3" s="23">
        <v>0</v>
      </c>
      <c r="BQ3" s="37">
        <f t="shared" si="12"/>
        <v>30</v>
      </c>
      <c r="BR3" s="21">
        <f t="shared" ref="BR3:BR19" si="34">BC3+BH3+BM3</f>
        <v>52</v>
      </c>
      <c r="BS3" s="22">
        <f t="shared" ref="BS3:BS19" si="35">BD3+BI3+BN3</f>
        <v>29</v>
      </c>
      <c r="BT3" s="22">
        <f t="shared" ref="BT3:BT19" si="36">BE3+BJ3+BO3</f>
        <v>9</v>
      </c>
      <c r="BU3" s="22">
        <f t="shared" ref="BU3:BU19" si="37">BF3+BK3+BP3</f>
        <v>0</v>
      </c>
      <c r="BV3" s="24">
        <f>SUM(BR3:BU3)</f>
        <v>90</v>
      </c>
      <c r="BW3" s="22"/>
      <c r="BX3" s="21">
        <v>4</v>
      </c>
      <c r="BY3" s="22">
        <v>20</v>
      </c>
      <c r="BZ3" s="22">
        <v>8</v>
      </c>
      <c r="CA3" s="23">
        <v>6</v>
      </c>
      <c r="CB3" s="29">
        <f t="shared" si="14"/>
        <v>38</v>
      </c>
      <c r="CC3" s="21">
        <v>22</v>
      </c>
      <c r="CD3" s="22">
        <v>15</v>
      </c>
      <c r="CE3" s="22">
        <v>2</v>
      </c>
      <c r="CF3" s="23">
        <v>0</v>
      </c>
      <c r="CG3" s="37">
        <f t="shared" si="15"/>
        <v>39</v>
      </c>
      <c r="CH3" s="21">
        <f t="shared" ref="CH3:CH19" si="38">BX3+CC3</f>
        <v>26</v>
      </c>
      <c r="CI3" s="22">
        <f t="shared" ref="CI3:CI19" si="39">BY3+CD3</f>
        <v>35</v>
      </c>
      <c r="CJ3" s="22">
        <f t="shared" ref="CJ3:CJ19" si="40">BZ3+CE3</f>
        <v>10</v>
      </c>
      <c r="CK3" s="22">
        <f t="shared" ref="CK3:CK19" si="41">CA3+CF3</f>
        <v>6</v>
      </c>
      <c r="CL3" s="24">
        <f>SUM(CH3:CK3)</f>
        <v>77</v>
      </c>
      <c r="CM3" s="22"/>
      <c r="CN3" s="21">
        <v>17</v>
      </c>
      <c r="CO3" s="26">
        <v>16</v>
      </c>
      <c r="CP3" s="26">
        <v>0</v>
      </c>
      <c r="CQ3" s="23">
        <v>0</v>
      </c>
      <c r="CR3" s="29">
        <f t="shared" si="17"/>
        <v>33</v>
      </c>
      <c r="CS3" s="21">
        <v>8</v>
      </c>
      <c r="CT3" s="26">
        <v>18</v>
      </c>
      <c r="CU3" s="26">
        <v>6</v>
      </c>
      <c r="CV3" s="23">
        <v>1</v>
      </c>
      <c r="CW3" s="29">
        <f t="shared" si="18"/>
        <v>33</v>
      </c>
      <c r="CX3" s="21">
        <v>13</v>
      </c>
      <c r="CY3" s="26">
        <v>16</v>
      </c>
      <c r="CZ3" s="26">
        <v>2</v>
      </c>
      <c r="DA3" s="23">
        <v>1</v>
      </c>
      <c r="DB3" s="29">
        <f t="shared" si="19"/>
        <v>32</v>
      </c>
      <c r="DC3" s="21">
        <f t="shared" ref="DC3:DC19" si="42">CN3+CS3+CX3</f>
        <v>38</v>
      </c>
      <c r="DD3" s="22">
        <f t="shared" ref="DD3:DD19" si="43">CO3+CT3+CY3</f>
        <v>50</v>
      </c>
      <c r="DE3" s="22">
        <f t="shared" ref="DE3:DE19" si="44">CP3+CU3+CZ3</f>
        <v>8</v>
      </c>
      <c r="DF3" s="22">
        <f t="shared" ref="DF3:DF19" si="45">CQ3+CV3+DA3</f>
        <v>2</v>
      </c>
      <c r="DG3" s="24">
        <f t="shared" si="21"/>
        <v>98</v>
      </c>
    </row>
    <row r="4" spans="1:111">
      <c r="A4" s="24">
        <v>3</v>
      </c>
      <c r="B4" s="21">
        <v>24</v>
      </c>
      <c r="C4" s="22">
        <v>6</v>
      </c>
      <c r="D4" s="26">
        <v>2</v>
      </c>
      <c r="E4" s="26">
        <v>0</v>
      </c>
      <c r="F4" s="29">
        <f t="shared" si="0"/>
        <v>32</v>
      </c>
      <c r="G4" s="21">
        <v>20</v>
      </c>
      <c r="H4" s="26">
        <v>9</v>
      </c>
      <c r="I4" s="26">
        <v>3</v>
      </c>
      <c r="J4" s="23">
        <v>1</v>
      </c>
      <c r="K4" s="29">
        <f t="shared" si="1"/>
        <v>33</v>
      </c>
      <c r="L4" s="21">
        <v>26</v>
      </c>
      <c r="M4" s="26">
        <v>5</v>
      </c>
      <c r="N4" s="26">
        <v>0</v>
      </c>
      <c r="O4" s="23">
        <v>0</v>
      </c>
      <c r="P4" s="37">
        <f t="shared" si="2"/>
        <v>31</v>
      </c>
      <c r="Q4" s="21">
        <f t="shared" si="22"/>
        <v>70</v>
      </c>
      <c r="R4" s="22">
        <f t="shared" si="23"/>
        <v>20</v>
      </c>
      <c r="S4" s="22">
        <f t="shared" si="24"/>
        <v>5</v>
      </c>
      <c r="T4" s="22">
        <f t="shared" si="25"/>
        <v>1</v>
      </c>
      <c r="U4" s="24">
        <f t="shared" ref="U4:U18" si="46">SUM(Q4:T4)</f>
        <v>96</v>
      </c>
      <c r="V4" s="22"/>
      <c r="W4" s="21">
        <v>25</v>
      </c>
      <c r="X4" s="26">
        <v>6</v>
      </c>
      <c r="Y4" s="26">
        <v>2</v>
      </c>
      <c r="Z4" s="23">
        <v>1</v>
      </c>
      <c r="AA4" s="29">
        <f t="shared" si="4"/>
        <v>34</v>
      </c>
      <c r="AB4" s="21">
        <v>18</v>
      </c>
      <c r="AC4" s="26">
        <v>14</v>
      </c>
      <c r="AD4" s="26">
        <v>2</v>
      </c>
      <c r="AE4" s="23">
        <v>0</v>
      </c>
      <c r="AF4" s="37">
        <f t="shared" si="5"/>
        <v>34</v>
      </c>
      <c r="AG4" s="21">
        <f t="shared" si="26"/>
        <v>43</v>
      </c>
      <c r="AH4" s="22">
        <f t="shared" si="27"/>
        <v>20</v>
      </c>
      <c r="AI4" s="22">
        <f t="shared" si="28"/>
        <v>4</v>
      </c>
      <c r="AJ4" s="22">
        <f t="shared" si="29"/>
        <v>1</v>
      </c>
      <c r="AK4" s="24">
        <f t="shared" ref="AK4:AK18" si="47">SUM(AG4:AJ4)</f>
        <v>68</v>
      </c>
      <c r="AL4" s="22"/>
      <c r="AM4" s="21">
        <v>21</v>
      </c>
      <c r="AN4" s="26">
        <v>5</v>
      </c>
      <c r="AO4" s="26">
        <v>5</v>
      </c>
      <c r="AP4" s="23">
        <v>4</v>
      </c>
      <c r="AQ4" s="29">
        <f t="shared" si="7"/>
        <v>35</v>
      </c>
      <c r="AR4" s="21">
        <v>17</v>
      </c>
      <c r="AS4" s="26">
        <v>16</v>
      </c>
      <c r="AT4" s="26">
        <v>2</v>
      </c>
      <c r="AU4" s="23">
        <v>2</v>
      </c>
      <c r="AV4" s="37">
        <f t="shared" si="8"/>
        <v>37</v>
      </c>
      <c r="AW4" s="21">
        <f t="shared" si="30"/>
        <v>38</v>
      </c>
      <c r="AX4" s="22">
        <f t="shared" si="31"/>
        <v>21</v>
      </c>
      <c r="AY4" s="22">
        <f t="shared" si="32"/>
        <v>7</v>
      </c>
      <c r="AZ4" s="22">
        <f t="shared" si="33"/>
        <v>6</v>
      </c>
      <c r="BA4" s="24">
        <f t="shared" ref="BA4:BA18" si="48">SUM(AW4:AZ4)</f>
        <v>72</v>
      </c>
      <c r="BB4" s="22"/>
      <c r="BC4" s="21">
        <v>17</v>
      </c>
      <c r="BD4" s="26">
        <v>8</v>
      </c>
      <c r="BE4" s="26">
        <v>1</v>
      </c>
      <c r="BF4" s="23">
        <v>4</v>
      </c>
      <c r="BG4" s="29">
        <f t="shared" si="10"/>
        <v>30</v>
      </c>
      <c r="BH4" s="21">
        <v>19</v>
      </c>
      <c r="BI4" s="26">
        <v>8</v>
      </c>
      <c r="BJ4" s="26">
        <v>2</v>
      </c>
      <c r="BK4" s="23">
        <v>1</v>
      </c>
      <c r="BL4" s="29">
        <f t="shared" si="11"/>
        <v>30</v>
      </c>
      <c r="BM4" s="21">
        <v>20</v>
      </c>
      <c r="BN4" s="26">
        <v>6</v>
      </c>
      <c r="BO4" s="26">
        <v>3</v>
      </c>
      <c r="BP4" s="23">
        <v>1</v>
      </c>
      <c r="BQ4" s="37">
        <f t="shared" si="12"/>
        <v>30</v>
      </c>
      <c r="BR4" s="21">
        <f t="shared" si="34"/>
        <v>56</v>
      </c>
      <c r="BS4" s="22">
        <f t="shared" si="35"/>
        <v>22</v>
      </c>
      <c r="BT4" s="22">
        <f t="shared" si="36"/>
        <v>6</v>
      </c>
      <c r="BU4" s="22">
        <f t="shared" si="37"/>
        <v>6</v>
      </c>
      <c r="BV4" s="24">
        <f t="shared" ref="BV4:BV18" si="49">SUM(BR4:BU4)</f>
        <v>90</v>
      </c>
      <c r="BW4" s="22"/>
      <c r="BX4" s="21">
        <v>23</v>
      </c>
      <c r="BY4" s="22">
        <v>9</v>
      </c>
      <c r="BZ4" s="22">
        <v>5</v>
      </c>
      <c r="CA4" s="23">
        <v>1</v>
      </c>
      <c r="CB4" s="29">
        <f t="shared" si="14"/>
        <v>38</v>
      </c>
      <c r="CC4" s="21">
        <v>26</v>
      </c>
      <c r="CD4" s="22">
        <v>10</v>
      </c>
      <c r="CE4" s="22">
        <v>3</v>
      </c>
      <c r="CF4" s="23">
        <v>0</v>
      </c>
      <c r="CG4" s="37">
        <f t="shared" si="15"/>
        <v>39</v>
      </c>
      <c r="CH4" s="21">
        <f t="shared" si="38"/>
        <v>49</v>
      </c>
      <c r="CI4" s="22">
        <f t="shared" si="39"/>
        <v>19</v>
      </c>
      <c r="CJ4" s="22">
        <f t="shared" si="40"/>
        <v>8</v>
      </c>
      <c r="CK4" s="22">
        <f t="shared" si="41"/>
        <v>1</v>
      </c>
      <c r="CL4" s="24">
        <f t="shared" ref="CL4:CL18" si="50">SUM(CH4:CK4)</f>
        <v>77</v>
      </c>
      <c r="CM4" s="22"/>
      <c r="CN4" s="21">
        <v>10</v>
      </c>
      <c r="CO4" s="26">
        <v>19</v>
      </c>
      <c r="CP4" s="26">
        <v>3</v>
      </c>
      <c r="CQ4" s="23">
        <v>1</v>
      </c>
      <c r="CR4" s="29">
        <f t="shared" si="17"/>
        <v>33</v>
      </c>
      <c r="CS4" s="21">
        <v>13</v>
      </c>
      <c r="CT4" s="26">
        <v>10</v>
      </c>
      <c r="CU4" s="26">
        <v>5</v>
      </c>
      <c r="CV4" s="23">
        <v>5</v>
      </c>
      <c r="CW4" s="29">
        <f t="shared" si="18"/>
        <v>33</v>
      </c>
      <c r="CX4" s="21">
        <v>12</v>
      </c>
      <c r="CY4" s="26">
        <v>16</v>
      </c>
      <c r="CZ4" s="26">
        <v>3</v>
      </c>
      <c r="DA4" s="23">
        <v>1</v>
      </c>
      <c r="DB4" s="29">
        <f t="shared" si="19"/>
        <v>32</v>
      </c>
      <c r="DC4" s="21">
        <f t="shared" si="42"/>
        <v>35</v>
      </c>
      <c r="DD4" s="22">
        <f t="shared" si="43"/>
        <v>45</v>
      </c>
      <c r="DE4" s="22">
        <f t="shared" si="44"/>
        <v>11</v>
      </c>
      <c r="DF4" s="22">
        <f t="shared" si="45"/>
        <v>7</v>
      </c>
      <c r="DG4" s="24">
        <f t="shared" si="21"/>
        <v>98</v>
      </c>
    </row>
    <row r="5" spans="1:111">
      <c r="A5" s="24">
        <v>4</v>
      </c>
      <c r="B5" s="21">
        <v>12</v>
      </c>
      <c r="C5" s="26">
        <v>11</v>
      </c>
      <c r="D5" s="26">
        <v>4</v>
      </c>
      <c r="E5" s="26">
        <v>5</v>
      </c>
      <c r="F5" s="29">
        <f t="shared" si="0"/>
        <v>32</v>
      </c>
      <c r="G5" s="21">
        <v>13</v>
      </c>
      <c r="H5" s="26">
        <v>13</v>
      </c>
      <c r="I5" s="26">
        <v>7</v>
      </c>
      <c r="J5" s="23">
        <v>0</v>
      </c>
      <c r="K5" s="29">
        <f t="shared" si="1"/>
        <v>33</v>
      </c>
      <c r="L5" s="21">
        <v>24</v>
      </c>
      <c r="M5" s="26">
        <v>6</v>
      </c>
      <c r="N5" s="26">
        <v>1</v>
      </c>
      <c r="O5" s="23">
        <v>0</v>
      </c>
      <c r="P5" s="37">
        <f t="shared" si="2"/>
        <v>31</v>
      </c>
      <c r="Q5" s="21">
        <f t="shared" si="22"/>
        <v>49</v>
      </c>
      <c r="R5" s="22">
        <f t="shared" si="23"/>
        <v>30</v>
      </c>
      <c r="S5" s="22">
        <f t="shared" si="24"/>
        <v>12</v>
      </c>
      <c r="T5" s="22">
        <f t="shared" si="25"/>
        <v>5</v>
      </c>
      <c r="U5" s="24">
        <f t="shared" si="46"/>
        <v>96</v>
      </c>
      <c r="V5" s="22"/>
      <c r="W5" s="21">
        <v>13</v>
      </c>
      <c r="X5" s="26">
        <v>8</v>
      </c>
      <c r="Y5" s="26">
        <v>5</v>
      </c>
      <c r="Z5" s="23">
        <v>8</v>
      </c>
      <c r="AA5" s="29">
        <f t="shared" si="4"/>
        <v>34</v>
      </c>
      <c r="AB5" s="21">
        <v>11</v>
      </c>
      <c r="AC5" s="26">
        <v>9</v>
      </c>
      <c r="AD5" s="26">
        <v>11</v>
      </c>
      <c r="AE5" s="23">
        <v>4</v>
      </c>
      <c r="AF5" s="37">
        <f t="shared" si="5"/>
        <v>35</v>
      </c>
      <c r="AG5" s="21">
        <f t="shared" si="26"/>
        <v>24</v>
      </c>
      <c r="AH5" s="22">
        <f t="shared" si="27"/>
        <v>17</v>
      </c>
      <c r="AI5" s="22">
        <f t="shared" si="28"/>
        <v>16</v>
      </c>
      <c r="AJ5" s="22">
        <f t="shared" si="29"/>
        <v>12</v>
      </c>
      <c r="AK5" s="24">
        <f t="shared" si="47"/>
        <v>69</v>
      </c>
      <c r="AL5" s="22"/>
      <c r="AM5" s="21">
        <v>13</v>
      </c>
      <c r="AN5" s="26">
        <v>9</v>
      </c>
      <c r="AO5" s="26">
        <v>9</v>
      </c>
      <c r="AP5" s="23">
        <v>4</v>
      </c>
      <c r="AQ5" s="29">
        <f t="shared" si="7"/>
        <v>35</v>
      </c>
      <c r="AR5" s="21">
        <v>11</v>
      </c>
      <c r="AS5" s="26">
        <v>18</v>
      </c>
      <c r="AT5" s="26">
        <v>5</v>
      </c>
      <c r="AU5" s="23">
        <v>2</v>
      </c>
      <c r="AV5" s="37">
        <f t="shared" si="8"/>
        <v>36</v>
      </c>
      <c r="AW5" s="21">
        <f t="shared" si="30"/>
        <v>24</v>
      </c>
      <c r="AX5" s="22">
        <f t="shared" si="31"/>
        <v>27</v>
      </c>
      <c r="AY5" s="22">
        <f t="shared" si="32"/>
        <v>14</v>
      </c>
      <c r="AZ5" s="22">
        <f t="shared" si="33"/>
        <v>6</v>
      </c>
      <c r="BA5" s="24">
        <f t="shared" si="48"/>
        <v>71</v>
      </c>
      <c r="BB5" s="22"/>
      <c r="BC5" s="21">
        <v>5</v>
      </c>
      <c r="BD5" s="26">
        <v>9</v>
      </c>
      <c r="BE5" s="26">
        <v>11</v>
      </c>
      <c r="BF5" s="23">
        <v>5</v>
      </c>
      <c r="BG5" s="29">
        <f t="shared" si="10"/>
        <v>30</v>
      </c>
      <c r="BH5" s="21">
        <v>8</v>
      </c>
      <c r="BI5" s="26">
        <v>13</v>
      </c>
      <c r="BJ5" s="26">
        <v>7</v>
      </c>
      <c r="BK5" s="23">
        <v>2</v>
      </c>
      <c r="BL5" s="29">
        <f t="shared" si="11"/>
        <v>30</v>
      </c>
      <c r="BM5" s="21">
        <v>10</v>
      </c>
      <c r="BN5" s="26">
        <v>12</v>
      </c>
      <c r="BO5" s="26">
        <v>6</v>
      </c>
      <c r="BP5" s="23">
        <v>2</v>
      </c>
      <c r="BQ5" s="37">
        <f t="shared" si="12"/>
        <v>30</v>
      </c>
      <c r="BR5" s="21">
        <f t="shared" si="34"/>
        <v>23</v>
      </c>
      <c r="BS5" s="22">
        <f t="shared" si="35"/>
        <v>34</v>
      </c>
      <c r="BT5" s="22">
        <f t="shared" si="36"/>
        <v>24</v>
      </c>
      <c r="BU5" s="22">
        <f t="shared" si="37"/>
        <v>9</v>
      </c>
      <c r="BV5" s="24">
        <f t="shared" si="49"/>
        <v>90</v>
      </c>
      <c r="BW5" s="22"/>
      <c r="BX5" s="21">
        <v>10</v>
      </c>
      <c r="BY5" s="26">
        <v>11</v>
      </c>
      <c r="BZ5" s="26">
        <v>12</v>
      </c>
      <c r="CA5" s="23">
        <v>5</v>
      </c>
      <c r="CB5" s="29">
        <f t="shared" si="14"/>
        <v>38</v>
      </c>
      <c r="CC5" s="21">
        <v>10</v>
      </c>
      <c r="CD5" s="26">
        <v>18</v>
      </c>
      <c r="CE5" s="26">
        <v>8</v>
      </c>
      <c r="CF5" s="23">
        <v>3</v>
      </c>
      <c r="CG5" s="37">
        <f t="shared" si="15"/>
        <v>39</v>
      </c>
      <c r="CH5" s="21">
        <f t="shared" si="38"/>
        <v>20</v>
      </c>
      <c r="CI5" s="22">
        <f t="shared" si="39"/>
        <v>29</v>
      </c>
      <c r="CJ5" s="22">
        <f t="shared" si="40"/>
        <v>20</v>
      </c>
      <c r="CK5" s="22">
        <f t="shared" si="41"/>
        <v>8</v>
      </c>
      <c r="CL5" s="24">
        <f t="shared" si="50"/>
        <v>77</v>
      </c>
      <c r="CM5" s="22"/>
      <c r="CN5" s="21">
        <v>8</v>
      </c>
      <c r="CO5" s="26">
        <v>7</v>
      </c>
      <c r="CP5" s="26">
        <v>13</v>
      </c>
      <c r="CQ5" s="23">
        <v>5</v>
      </c>
      <c r="CR5" s="29">
        <f t="shared" si="17"/>
        <v>33</v>
      </c>
      <c r="CS5" s="21">
        <v>7</v>
      </c>
      <c r="CT5" s="26">
        <v>13</v>
      </c>
      <c r="CU5" s="26">
        <v>9</v>
      </c>
      <c r="CV5" s="23">
        <v>4</v>
      </c>
      <c r="CW5" s="29">
        <f t="shared" si="18"/>
        <v>33</v>
      </c>
      <c r="CX5" s="21">
        <v>3</v>
      </c>
      <c r="CY5" s="26">
        <v>13</v>
      </c>
      <c r="CZ5" s="26">
        <v>9</v>
      </c>
      <c r="DA5" s="23">
        <v>7</v>
      </c>
      <c r="DB5" s="29">
        <f t="shared" si="19"/>
        <v>32</v>
      </c>
      <c r="DC5" s="21">
        <f t="shared" si="42"/>
        <v>18</v>
      </c>
      <c r="DD5" s="22">
        <f t="shared" si="43"/>
        <v>33</v>
      </c>
      <c r="DE5" s="22">
        <f t="shared" si="44"/>
        <v>31</v>
      </c>
      <c r="DF5" s="22">
        <f t="shared" si="45"/>
        <v>16</v>
      </c>
      <c r="DG5" s="24">
        <f t="shared" si="21"/>
        <v>98</v>
      </c>
    </row>
    <row r="6" spans="1:111">
      <c r="A6" s="24">
        <v>5</v>
      </c>
      <c r="B6" s="21">
        <v>19</v>
      </c>
      <c r="C6" s="26">
        <v>9</v>
      </c>
      <c r="D6" s="26">
        <v>1</v>
      </c>
      <c r="E6" s="26">
        <v>3</v>
      </c>
      <c r="F6" s="29">
        <f t="shared" si="0"/>
        <v>32</v>
      </c>
      <c r="G6" s="21">
        <v>11</v>
      </c>
      <c r="H6" s="26">
        <v>7</v>
      </c>
      <c r="I6" s="26">
        <v>10</v>
      </c>
      <c r="J6" s="23">
        <v>5</v>
      </c>
      <c r="K6" s="29">
        <f t="shared" si="1"/>
        <v>33</v>
      </c>
      <c r="L6" s="21">
        <v>31</v>
      </c>
      <c r="M6" s="26">
        <v>0</v>
      </c>
      <c r="N6" s="26">
        <v>0</v>
      </c>
      <c r="O6" s="23">
        <v>0</v>
      </c>
      <c r="P6" s="37">
        <f t="shared" si="2"/>
        <v>31</v>
      </c>
      <c r="Q6" s="21">
        <f t="shared" si="22"/>
        <v>61</v>
      </c>
      <c r="R6" s="22">
        <f t="shared" si="23"/>
        <v>16</v>
      </c>
      <c r="S6" s="22">
        <f t="shared" si="24"/>
        <v>11</v>
      </c>
      <c r="T6" s="22">
        <f t="shared" si="25"/>
        <v>8</v>
      </c>
      <c r="U6" s="24">
        <f t="shared" si="46"/>
        <v>96</v>
      </c>
      <c r="V6" s="22"/>
      <c r="W6" s="21">
        <v>13</v>
      </c>
      <c r="X6" s="26">
        <v>10</v>
      </c>
      <c r="Y6" s="26">
        <v>6</v>
      </c>
      <c r="Z6" s="23">
        <v>3</v>
      </c>
      <c r="AA6" s="29">
        <f t="shared" si="4"/>
        <v>32</v>
      </c>
      <c r="AB6" s="21">
        <v>15</v>
      </c>
      <c r="AC6" s="26">
        <v>6</v>
      </c>
      <c r="AD6" s="26">
        <v>5</v>
      </c>
      <c r="AE6" s="23">
        <v>8</v>
      </c>
      <c r="AF6" s="37">
        <f t="shared" si="5"/>
        <v>34</v>
      </c>
      <c r="AG6" s="21">
        <f t="shared" si="26"/>
        <v>28</v>
      </c>
      <c r="AH6" s="22">
        <f t="shared" si="27"/>
        <v>16</v>
      </c>
      <c r="AI6" s="22">
        <f t="shared" si="28"/>
        <v>11</v>
      </c>
      <c r="AJ6" s="22">
        <f t="shared" si="29"/>
        <v>11</v>
      </c>
      <c r="AK6" s="24">
        <f t="shared" si="47"/>
        <v>66</v>
      </c>
      <c r="AL6" s="22"/>
      <c r="AM6" s="21">
        <v>10</v>
      </c>
      <c r="AN6" s="26">
        <v>16</v>
      </c>
      <c r="AO6" s="26">
        <v>5</v>
      </c>
      <c r="AP6" s="23">
        <v>4</v>
      </c>
      <c r="AQ6" s="29">
        <f t="shared" si="7"/>
        <v>35</v>
      </c>
      <c r="AR6" s="21">
        <v>13</v>
      </c>
      <c r="AS6" s="26">
        <v>14</v>
      </c>
      <c r="AT6" s="26">
        <v>6</v>
      </c>
      <c r="AU6" s="23">
        <v>4</v>
      </c>
      <c r="AV6" s="37">
        <f t="shared" si="8"/>
        <v>37</v>
      </c>
      <c r="AW6" s="21">
        <f t="shared" si="30"/>
        <v>23</v>
      </c>
      <c r="AX6" s="22">
        <f t="shared" si="31"/>
        <v>30</v>
      </c>
      <c r="AY6" s="22">
        <f t="shared" si="32"/>
        <v>11</v>
      </c>
      <c r="AZ6" s="22">
        <f t="shared" si="33"/>
        <v>8</v>
      </c>
      <c r="BA6" s="24">
        <f t="shared" si="48"/>
        <v>72</v>
      </c>
      <c r="BB6" s="22"/>
      <c r="BC6" s="21">
        <v>19</v>
      </c>
      <c r="BD6" s="26">
        <v>6</v>
      </c>
      <c r="BE6" s="26">
        <v>3</v>
      </c>
      <c r="BF6" s="23">
        <v>2</v>
      </c>
      <c r="BG6" s="29">
        <f t="shared" si="10"/>
        <v>30</v>
      </c>
      <c r="BH6" s="21">
        <v>3</v>
      </c>
      <c r="BI6" s="26">
        <v>10</v>
      </c>
      <c r="BJ6" s="26">
        <v>12</v>
      </c>
      <c r="BK6" s="23">
        <v>5</v>
      </c>
      <c r="BL6" s="29">
        <f t="shared" si="11"/>
        <v>30</v>
      </c>
      <c r="BM6" s="21">
        <v>7</v>
      </c>
      <c r="BN6" s="26">
        <v>12</v>
      </c>
      <c r="BO6" s="26">
        <v>5</v>
      </c>
      <c r="BP6" s="23">
        <v>6</v>
      </c>
      <c r="BQ6" s="37">
        <f t="shared" si="12"/>
        <v>30</v>
      </c>
      <c r="BR6" s="21">
        <f t="shared" si="34"/>
        <v>29</v>
      </c>
      <c r="BS6" s="22">
        <f t="shared" si="35"/>
        <v>28</v>
      </c>
      <c r="BT6" s="22">
        <f t="shared" si="36"/>
        <v>20</v>
      </c>
      <c r="BU6" s="22">
        <f t="shared" si="37"/>
        <v>13</v>
      </c>
      <c r="BV6" s="24">
        <f t="shared" si="49"/>
        <v>90</v>
      </c>
      <c r="BW6" s="22"/>
      <c r="BX6" s="21">
        <v>8</v>
      </c>
      <c r="BY6" s="26">
        <v>15</v>
      </c>
      <c r="BZ6" s="26">
        <v>9</v>
      </c>
      <c r="CA6" s="23">
        <v>6</v>
      </c>
      <c r="CB6" s="29">
        <f t="shared" si="14"/>
        <v>38</v>
      </c>
      <c r="CC6" s="21">
        <v>14</v>
      </c>
      <c r="CD6" s="26">
        <v>17</v>
      </c>
      <c r="CE6" s="26">
        <v>5</v>
      </c>
      <c r="CF6" s="23">
        <v>3</v>
      </c>
      <c r="CG6" s="37">
        <f t="shared" si="15"/>
        <v>39</v>
      </c>
      <c r="CH6" s="21">
        <f t="shared" si="38"/>
        <v>22</v>
      </c>
      <c r="CI6" s="22">
        <f t="shared" si="39"/>
        <v>32</v>
      </c>
      <c r="CJ6" s="22">
        <f t="shared" si="40"/>
        <v>14</v>
      </c>
      <c r="CK6" s="22">
        <f t="shared" si="41"/>
        <v>9</v>
      </c>
      <c r="CL6" s="24">
        <f t="shared" si="50"/>
        <v>77</v>
      </c>
      <c r="CM6" s="22"/>
      <c r="CN6" s="21">
        <v>5</v>
      </c>
      <c r="CO6" s="26">
        <v>12</v>
      </c>
      <c r="CP6" s="26">
        <v>9</v>
      </c>
      <c r="CQ6" s="23">
        <v>7</v>
      </c>
      <c r="CR6" s="29">
        <f t="shared" si="17"/>
        <v>33</v>
      </c>
      <c r="CS6" s="21">
        <v>3</v>
      </c>
      <c r="CT6" s="26">
        <v>10</v>
      </c>
      <c r="CU6" s="26">
        <v>11</v>
      </c>
      <c r="CV6" s="23">
        <v>9</v>
      </c>
      <c r="CW6" s="29">
        <f t="shared" si="18"/>
        <v>33</v>
      </c>
      <c r="CX6" s="21">
        <v>1</v>
      </c>
      <c r="CY6" s="26">
        <v>9</v>
      </c>
      <c r="CZ6" s="26">
        <v>13</v>
      </c>
      <c r="DA6" s="23">
        <v>9</v>
      </c>
      <c r="DB6" s="29">
        <f t="shared" si="19"/>
        <v>32</v>
      </c>
      <c r="DC6" s="21">
        <f t="shared" si="42"/>
        <v>9</v>
      </c>
      <c r="DD6" s="22">
        <f t="shared" si="43"/>
        <v>31</v>
      </c>
      <c r="DE6" s="22">
        <f t="shared" si="44"/>
        <v>33</v>
      </c>
      <c r="DF6" s="22">
        <f t="shared" si="45"/>
        <v>25</v>
      </c>
      <c r="DG6" s="24">
        <f t="shared" si="21"/>
        <v>98</v>
      </c>
    </row>
    <row r="7" spans="1:111">
      <c r="A7" s="24">
        <v>6</v>
      </c>
      <c r="B7" s="21">
        <v>16</v>
      </c>
      <c r="C7" s="26">
        <v>8</v>
      </c>
      <c r="D7" s="26">
        <v>3</v>
      </c>
      <c r="E7" s="26">
        <v>5</v>
      </c>
      <c r="F7" s="29">
        <f t="shared" si="0"/>
        <v>32</v>
      </c>
      <c r="G7" s="21">
        <v>21</v>
      </c>
      <c r="H7" s="26">
        <v>7</v>
      </c>
      <c r="I7" s="26">
        <v>5</v>
      </c>
      <c r="J7" s="23">
        <v>0</v>
      </c>
      <c r="K7" s="29">
        <f t="shared" si="1"/>
        <v>33</v>
      </c>
      <c r="L7" s="21">
        <v>29</v>
      </c>
      <c r="M7" s="26">
        <v>2</v>
      </c>
      <c r="N7" s="26">
        <v>0</v>
      </c>
      <c r="O7" s="23">
        <v>0</v>
      </c>
      <c r="P7" s="37">
        <f t="shared" si="2"/>
        <v>31</v>
      </c>
      <c r="Q7" s="21">
        <f t="shared" si="22"/>
        <v>66</v>
      </c>
      <c r="R7" s="22">
        <f t="shared" si="23"/>
        <v>17</v>
      </c>
      <c r="S7" s="22">
        <f t="shared" si="24"/>
        <v>8</v>
      </c>
      <c r="T7" s="22">
        <f t="shared" si="25"/>
        <v>5</v>
      </c>
      <c r="U7" s="24">
        <f t="shared" si="46"/>
        <v>96</v>
      </c>
      <c r="V7" s="22"/>
      <c r="W7" s="21">
        <v>19</v>
      </c>
      <c r="X7" s="26">
        <v>8</v>
      </c>
      <c r="Y7" s="26">
        <v>3</v>
      </c>
      <c r="Z7" s="23">
        <v>4</v>
      </c>
      <c r="AA7" s="29">
        <f t="shared" si="4"/>
        <v>34</v>
      </c>
      <c r="AB7" s="21">
        <v>20</v>
      </c>
      <c r="AC7" s="26">
        <v>9</v>
      </c>
      <c r="AD7" s="26">
        <v>2</v>
      </c>
      <c r="AE7" s="23">
        <v>3</v>
      </c>
      <c r="AF7" s="37">
        <f t="shared" si="5"/>
        <v>34</v>
      </c>
      <c r="AG7" s="21">
        <f t="shared" si="26"/>
        <v>39</v>
      </c>
      <c r="AH7" s="22">
        <f t="shared" si="27"/>
        <v>17</v>
      </c>
      <c r="AI7" s="22">
        <f t="shared" si="28"/>
        <v>5</v>
      </c>
      <c r="AJ7" s="22">
        <f t="shared" si="29"/>
        <v>7</v>
      </c>
      <c r="AK7" s="24">
        <f t="shared" si="47"/>
        <v>68</v>
      </c>
      <c r="AL7" s="22"/>
      <c r="AM7" s="21">
        <v>25</v>
      </c>
      <c r="AN7" s="26">
        <v>4</v>
      </c>
      <c r="AO7" s="26">
        <v>4</v>
      </c>
      <c r="AP7" s="23">
        <v>2</v>
      </c>
      <c r="AQ7" s="29">
        <f t="shared" si="7"/>
        <v>35</v>
      </c>
      <c r="AR7" s="21">
        <v>27</v>
      </c>
      <c r="AS7" s="26">
        <v>6</v>
      </c>
      <c r="AT7" s="26">
        <v>4</v>
      </c>
      <c r="AU7" s="23">
        <v>0</v>
      </c>
      <c r="AV7" s="37">
        <f t="shared" si="8"/>
        <v>37</v>
      </c>
      <c r="AW7" s="21">
        <f t="shared" si="30"/>
        <v>52</v>
      </c>
      <c r="AX7" s="22">
        <f t="shared" si="31"/>
        <v>10</v>
      </c>
      <c r="AY7" s="22">
        <f t="shared" si="32"/>
        <v>8</v>
      </c>
      <c r="AZ7" s="22">
        <f t="shared" si="33"/>
        <v>2</v>
      </c>
      <c r="BA7" s="24">
        <f t="shared" si="48"/>
        <v>72</v>
      </c>
      <c r="BB7" s="22"/>
      <c r="BC7" s="21">
        <v>19</v>
      </c>
      <c r="BD7" s="26">
        <v>6</v>
      </c>
      <c r="BE7" s="26">
        <v>3</v>
      </c>
      <c r="BF7" s="23">
        <v>2</v>
      </c>
      <c r="BG7" s="29">
        <f t="shared" si="10"/>
        <v>30</v>
      </c>
      <c r="BH7" s="21">
        <v>19</v>
      </c>
      <c r="BI7" s="26">
        <v>7</v>
      </c>
      <c r="BJ7" s="26">
        <v>2</v>
      </c>
      <c r="BK7" s="23">
        <v>2</v>
      </c>
      <c r="BL7" s="29">
        <f t="shared" si="11"/>
        <v>30</v>
      </c>
      <c r="BM7" s="21">
        <v>20</v>
      </c>
      <c r="BN7" s="26">
        <v>6</v>
      </c>
      <c r="BO7" s="26">
        <v>2</v>
      </c>
      <c r="BP7" s="23">
        <v>2</v>
      </c>
      <c r="BQ7" s="37">
        <f t="shared" si="12"/>
        <v>30</v>
      </c>
      <c r="BR7" s="21">
        <f t="shared" si="34"/>
        <v>58</v>
      </c>
      <c r="BS7" s="22">
        <f t="shared" si="35"/>
        <v>19</v>
      </c>
      <c r="BT7" s="22">
        <f t="shared" si="36"/>
        <v>7</v>
      </c>
      <c r="BU7" s="22">
        <f t="shared" si="37"/>
        <v>6</v>
      </c>
      <c r="BV7" s="24">
        <f t="shared" si="49"/>
        <v>90</v>
      </c>
      <c r="BW7" s="22"/>
      <c r="BX7" s="21">
        <v>23</v>
      </c>
      <c r="BY7" s="26">
        <v>7</v>
      </c>
      <c r="BZ7" s="26">
        <v>6</v>
      </c>
      <c r="CA7" s="23">
        <v>2</v>
      </c>
      <c r="CB7" s="29">
        <f t="shared" si="14"/>
        <v>38</v>
      </c>
      <c r="CC7" s="21">
        <v>26</v>
      </c>
      <c r="CD7" s="26">
        <v>6</v>
      </c>
      <c r="CE7" s="26">
        <v>5</v>
      </c>
      <c r="CF7" s="23">
        <v>2</v>
      </c>
      <c r="CG7" s="37">
        <f t="shared" si="15"/>
        <v>39</v>
      </c>
      <c r="CH7" s="21">
        <f t="shared" si="38"/>
        <v>49</v>
      </c>
      <c r="CI7" s="22">
        <f t="shared" si="39"/>
        <v>13</v>
      </c>
      <c r="CJ7" s="22">
        <f t="shared" si="40"/>
        <v>11</v>
      </c>
      <c r="CK7" s="22">
        <f t="shared" si="41"/>
        <v>4</v>
      </c>
      <c r="CL7" s="24">
        <f t="shared" si="50"/>
        <v>77</v>
      </c>
      <c r="CM7" s="22"/>
      <c r="CN7" s="21">
        <v>13</v>
      </c>
      <c r="CO7" s="26">
        <v>8</v>
      </c>
      <c r="CP7" s="26">
        <v>5</v>
      </c>
      <c r="CQ7" s="23">
        <v>6</v>
      </c>
      <c r="CR7" s="29">
        <f t="shared" si="17"/>
        <v>32</v>
      </c>
      <c r="CS7" s="21">
        <v>7</v>
      </c>
      <c r="CT7" s="26">
        <v>10</v>
      </c>
      <c r="CU7" s="26">
        <v>6</v>
      </c>
      <c r="CV7" s="23">
        <v>10</v>
      </c>
      <c r="CW7" s="29">
        <f t="shared" si="18"/>
        <v>33</v>
      </c>
      <c r="CX7" s="21">
        <v>11</v>
      </c>
      <c r="CY7" s="26">
        <v>8</v>
      </c>
      <c r="CZ7" s="26">
        <v>5</v>
      </c>
      <c r="DA7" s="23">
        <v>8</v>
      </c>
      <c r="DB7" s="29">
        <f t="shared" si="19"/>
        <v>32</v>
      </c>
      <c r="DC7" s="21">
        <f t="shared" si="42"/>
        <v>31</v>
      </c>
      <c r="DD7" s="22">
        <f t="shared" si="43"/>
        <v>26</v>
      </c>
      <c r="DE7" s="22">
        <f t="shared" si="44"/>
        <v>16</v>
      </c>
      <c r="DF7" s="22">
        <f t="shared" si="45"/>
        <v>24</v>
      </c>
      <c r="DG7" s="24">
        <f t="shared" si="21"/>
        <v>97</v>
      </c>
    </row>
    <row r="8" spans="1:111">
      <c r="A8" s="24">
        <v>7</v>
      </c>
      <c r="B8" s="21">
        <v>13</v>
      </c>
      <c r="C8" s="26">
        <v>9</v>
      </c>
      <c r="D8" s="26">
        <v>2</v>
      </c>
      <c r="E8" s="26">
        <v>8</v>
      </c>
      <c r="F8" s="29">
        <f t="shared" si="0"/>
        <v>32</v>
      </c>
      <c r="G8" s="21">
        <v>20</v>
      </c>
      <c r="H8" s="26">
        <v>7</v>
      </c>
      <c r="I8" s="26">
        <v>1</v>
      </c>
      <c r="J8" s="23">
        <v>5</v>
      </c>
      <c r="K8" s="29">
        <f t="shared" si="1"/>
        <v>33</v>
      </c>
      <c r="L8" s="21">
        <v>29</v>
      </c>
      <c r="M8" s="26">
        <v>2</v>
      </c>
      <c r="N8" s="26">
        <v>0</v>
      </c>
      <c r="O8" s="23">
        <v>0</v>
      </c>
      <c r="P8" s="37">
        <f t="shared" si="2"/>
        <v>31</v>
      </c>
      <c r="Q8" s="21">
        <f t="shared" si="22"/>
        <v>62</v>
      </c>
      <c r="R8" s="22">
        <f t="shared" si="23"/>
        <v>18</v>
      </c>
      <c r="S8" s="22">
        <f t="shared" si="24"/>
        <v>3</v>
      </c>
      <c r="T8" s="22">
        <f t="shared" si="25"/>
        <v>13</v>
      </c>
      <c r="U8" s="24">
        <f t="shared" si="46"/>
        <v>96</v>
      </c>
      <c r="V8" s="22"/>
      <c r="W8" s="21">
        <v>16</v>
      </c>
      <c r="X8" s="26">
        <v>10</v>
      </c>
      <c r="Y8" s="26">
        <v>3</v>
      </c>
      <c r="Z8" s="23">
        <v>5</v>
      </c>
      <c r="AA8" s="29">
        <f t="shared" si="4"/>
        <v>34</v>
      </c>
      <c r="AB8" s="21">
        <v>22</v>
      </c>
      <c r="AC8" s="26">
        <v>6</v>
      </c>
      <c r="AD8" s="26">
        <v>1</v>
      </c>
      <c r="AE8" s="23">
        <v>5</v>
      </c>
      <c r="AF8" s="37">
        <f t="shared" si="5"/>
        <v>34</v>
      </c>
      <c r="AG8" s="21">
        <f t="shared" si="26"/>
        <v>38</v>
      </c>
      <c r="AH8" s="22">
        <f t="shared" si="27"/>
        <v>16</v>
      </c>
      <c r="AI8" s="22">
        <f t="shared" si="28"/>
        <v>4</v>
      </c>
      <c r="AJ8" s="22">
        <f t="shared" si="29"/>
        <v>10</v>
      </c>
      <c r="AK8" s="24">
        <f t="shared" si="47"/>
        <v>68</v>
      </c>
      <c r="AL8" s="22"/>
      <c r="AM8" s="21">
        <v>16</v>
      </c>
      <c r="AN8" s="26">
        <v>10</v>
      </c>
      <c r="AO8" s="26">
        <v>4</v>
      </c>
      <c r="AP8" s="23">
        <v>5</v>
      </c>
      <c r="AQ8" s="29">
        <f t="shared" si="7"/>
        <v>35</v>
      </c>
      <c r="AR8" s="21">
        <v>19</v>
      </c>
      <c r="AS8" s="26">
        <v>15</v>
      </c>
      <c r="AT8" s="26">
        <v>2</v>
      </c>
      <c r="AU8" s="23">
        <v>1</v>
      </c>
      <c r="AV8" s="37">
        <f t="shared" si="8"/>
        <v>37</v>
      </c>
      <c r="AW8" s="21">
        <f t="shared" si="30"/>
        <v>35</v>
      </c>
      <c r="AX8" s="22">
        <f t="shared" si="31"/>
        <v>25</v>
      </c>
      <c r="AY8" s="22">
        <f t="shared" si="32"/>
        <v>6</v>
      </c>
      <c r="AZ8" s="22">
        <f t="shared" si="33"/>
        <v>6</v>
      </c>
      <c r="BA8" s="24">
        <f t="shared" si="48"/>
        <v>72</v>
      </c>
      <c r="BB8" s="22"/>
      <c r="BC8" s="21">
        <v>14</v>
      </c>
      <c r="BD8" s="26">
        <v>11</v>
      </c>
      <c r="BE8" s="26">
        <v>1</v>
      </c>
      <c r="BF8" s="23">
        <v>4</v>
      </c>
      <c r="BG8" s="29">
        <f t="shared" si="10"/>
        <v>30</v>
      </c>
      <c r="BH8" s="21">
        <v>19</v>
      </c>
      <c r="BI8" s="26">
        <v>5</v>
      </c>
      <c r="BJ8" s="26">
        <v>4</v>
      </c>
      <c r="BK8" s="23">
        <v>1</v>
      </c>
      <c r="BL8" s="29">
        <f t="shared" si="11"/>
        <v>29</v>
      </c>
      <c r="BM8" s="21">
        <v>21</v>
      </c>
      <c r="BN8" s="26">
        <v>5</v>
      </c>
      <c r="BO8" s="26">
        <v>1</v>
      </c>
      <c r="BP8" s="23">
        <v>3</v>
      </c>
      <c r="BQ8" s="37">
        <f t="shared" si="12"/>
        <v>30</v>
      </c>
      <c r="BR8" s="21">
        <f t="shared" si="34"/>
        <v>54</v>
      </c>
      <c r="BS8" s="22">
        <f t="shared" si="35"/>
        <v>21</v>
      </c>
      <c r="BT8" s="22">
        <f t="shared" si="36"/>
        <v>6</v>
      </c>
      <c r="BU8" s="22">
        <f t="shared" si="37"/>
        <v>8</v>
      </c>
      <c r="BV8" s="24">
        <f t="shared" si="49"/>
        <v>89</v>
      </c>
      <c r="BW8" s="22"/>
      <c r="BX8" s="21">
        <v>9</v>
      </c>
      <c r="BY8" s="26">
        <v>16</v>
      </c>
      <c r="BZ8" s="26">
        <v>8</v>
      </c>
      <c r="CA8" s="23">
        <v>5</v>
      </c>
      <c r="CB8" s="29">
        <f t="shared" si="14"/>
        <v>38</v>
      </c>
      <c r="CC8" s="21">
        <v>14</v>
      </c>
      <c r="CD8" s="26">
        <v>15</v>
      </c>
      <c r="CE8" s="26">
        <v>6</v>
      </c>
      <c r="CF8" s="23">
        <v>4</v>
      </c>
      <c r="CG8" s="37">
        <f t="shared" si="15"/>
        <v>39</v>
      </c>
      <c r="CH8" s="21">
        <f t="shared" si="38"/>
        <v>23</v>
      </c>
      <c r="CI8" s="22">
        <f t="shared" si="39"/>
        <v>31</v>
      </c>
      <c r="CJ8" s="22">
        <f t="shared" si="40"/>
        <v>14</v>
      </c>
      <c r="CK8" s="22">
        <f t="shared" si="41"/>
        <v>9</v>
      </c>
      <c r="CL8" s="24">
        <f t="shared" si="50"/>
        <v>77</v>
      </c>
      <c r="CM8" s="22"/>
      <c r="CN8" s="21">
        <v>11</v>
      </c>
      <c r="CO8" s="26">
        <v>5</v>
      </c>
      <c r="CP8" s="26">
        <v>8</v>
      </c>
      <c r="CQ8" s="23">
        <v>9</v>
      </c>
      <c r="CR8" s="29">
        <f t="shared" si="17"/>
        <v>33</v>
      </c>
      <c r="CS8" s="21">
        <v>8</v>
      </c>
      <c r="CT8" s="26">
        <v>7</v>
      </c>
      <c r="CU8" s="26">
        <v>10</v>
      </c>
      <c r="CV8" s="23">
        <v>8</v>
      </c>
      <c r="CW8" s="29">
        <f t="shared" si="18"/>
        <v>33</v>
      </c>
      <c r="CX8" s="21">
        <v>7</v>
      </c>
      <c r="CY8" s="26">
        <v>10</v>
      </c>
      <c r="CZ8" s="26">
        <v>7</v>
      </c>
      <c r="DA8" s="23">
        <v>8</v>
      </c>
      <c r="DB8" s="29">
        <f t="shared" si="19"/>
        <v>32</v>
      </c>
      <c r="DC8" s="21">
        <f t="shared" si="42"/>
        <v>26</v>
      </c>
      <c r="DD8" s="22">
        <f t="shared" si="43"/>
        <v>22</v>
      </c>
      <c r="DE8" s="22">
        <f t="shared" si="44"/>
        <v>25</v>
      </c>
      <c r="DF8" s="22">
        <f t="shared" si="45"/>
        <v>25</v>
      </c>
      <c r="DG8" s="24">
        <f t="shared" si="21"/>
        <v>98</v>
      </c>
    </row>
    <row r="9" spans="1:111">
      <c r="A9" s="24">
        <v>8</v>
      </c>
      <c r="B9" s="21">
        <v>21</v>
      </c>
      <c r="C9" s="26">
        <v>9</v>
      </c>
      <c r="D9" s="26">
        <v>2</v>
      </c>
      <c r="E9" s="26">
        <v>0</v>
      </c>
      <c r="F9" s="29">
        <f t="shared" si="0"/>
        <v>32</v>
      </c>
      <c r="G9" s="21">
        <v>18</v>
      </c>
      <c r="H9" s="26">
        <v>9</v>
      </c>
      <c r="I9" s="26">
        <v>3</v>
      </c>
      <c r="J9" s="23">
        <v>3</v>
      </c>
      <c r="K9" s="29">
        <f t="shared" si="1"/>
        <v>33</v>
      </c>
      <c r="L9" s="21">
        <v>25</v>
      </c>
      <c r="M9" s="26">
        <v>6</v>
      </c>
      <c r="N9" s="26">
        <v>0</v>
      </c>
      <c r="O9" s="23">
        <v>0</v>
      </c>
      <c r="P9" s="37">
        <f t="shared" si="2"/>
        <v>31</v>
      </c>
      <c r="Q9" s="21">
        <f t="shared" si="22"/>
        <v>64</v>
      </c>
      <c r="R9" s="22">
        <f t="shared" si="23"/>
        <v>24</v>
      </c>
      <c r="S9" s="22">
        <f t="shared" si="24"/>
        <v>5</v>
      </c>
      <c r="T9" s="22">
        <f t="shared" si="25"/>
        <v>3</v>
      </c>
      <c r="U9" s="24">
        <f t="shared" si="46"/>
        <v>96</v>
      </c>
      <c r="V9" s="22"/>
      <c r="W9" s="21">
        <v>22</v>
      </c>
      <c r="X9" s="26">
        <v>9</v>
      </c>
      <c r="Y9" s="26">
        <v>2</v>
      </c>
      <c r="Z9" s="23">
        <v>1</v>
      </c>
      <c r="AA9" s="29">
        <f t="shared" si="4"/>
        <v>34</v>
      </c>
      <c r="AB9" s="21">
        <v>18</v>
      </c>
      <c r="AC9" s="26">
        <v>12</v>
      </c>
      <c r="AD9" s="26">
        <v>4</v>
      </c>
      <c r="AE9" s="23">
        <v>0</v>
      </c>
      <c r="AF9" s="37">
        <f t="shared" si="5"/>
        <v>34</v>
      </c>
      <c r="AG9" s="21">
        <f t="shared" si="26"/>
        <v>40</v>
      </c>
      <c r="AH9" s="22">
        <f t="shared" si="27"/>
        <v>21</v>
      </c>
      <c r="AI9" s="22">
        <f t="shared" si="28"/>
        <v>6</v>
      </c>
      <c r="AJ9" s="22">
        <f t="shared" si="29"/>
        <v>1</v>
      </c>
      <c r="AK9" s="24">
        <f t="shared" si="47"/>
        <v>68</v>
      </c>
      <c r="AL9" s="22"/>
      <c r="AM9" s="21">
        <v>23</v>
      </c>
      <c r="AN9" s="26">
        <v>6</v>
      </c>
      <c r="AO9" s="26">
        <v>5</v>
      </c>
      <c r="AP9" s="23">
        <v>1</v>
      </c>
      <c r="AQ9" s="29">
        <f t="shared" si="7"/>
        <v>35</v>
      </c>
      <c r="AR9" s="21">
        <v>24</v>
      </c>
      <c r="AS9" s="26">
        <v>12</v>
      </c>
      <c r="AT9" s="26">
        <v>1</v>
      </c>
      <c r="AU9" s="23">
        <v>0</v>
      </c>
      <c r="AV9" s="37">
        <f t="shared" si="8"/>
        <v>37</v>
      </c>
      <c r="AW9" s="21">
        <f t="shared" si="30"/>
        <v>47</v>
      </c>
      <c r="AX9" s="22">
        <f t="shared" si="31"/>
        <v>18</v>
      </c>
      <c r="AY9" s="22">
        <f t="shared" si="32"/>
        <v>6</v>
      </c>
      <c r="AZ9" s="22">
        <f t="shared" si="33"/>
        <v>1</v>
      </c>
      <c r="BA9" s="24">
        <f t="shared" si="48"/>
        <v>72</v>
      </c>
      <c r="BB9" s="22"/>
      <c r="BC9" s="21">
        <v>17</v>
      </c>
      <c r="BD9" s="26">
        <v>10</v>
      </c>
      <c r="BE9" s="26">
        <v>2</v>
      </c>
      <c r="BF9" s="23">
        <v>1</v>
      </c>
      <c r="BG9" s="29">
        <f t="shared" si="10"/>
        <v>30</v>
      </c>
      <c r="BH9" s="21">
        <v>22</v>
      </c>
      <c r="BI9" s="26">
        <v>7</v>
      </c>
      <c r="BJ9" s="26">
        <v>0</v>
      </c>
      <c r="BK9" s="23">
        <v>1</v>
      </c>
      <c r="BL9" s="29">
        <f t="shared" si="11"/>
        <v>30</v>
      </c>
      <c r="BM9" s="21">
        <v>18</v>
      </c>
      <c r="BN9" s="26">
        <v>10</v>
      </c>
      <c r="BO9" s="26">
        <v>2</v>
      </c>
      <c r="BP9" s="23">
        <v>0</v>
      </c>
      <c r="BQ9" s="37">
        <f t="shared" si="12"/>
        <v>30</v>
      </c>
      <c r="BR9" s="21">
        <f t="shared" si="34"/>
        <v>57</v>
      </c>
      <c r="BS9" s="22">
        <f t="shared" si="35"/>
        <v>27</v>
      </c>
      <c r="BT9" s="22">
        <f t="shared" si="36"/>
        <v>4</v>
      </c>
      <c r="BU9" s="22">
        <f t="shared" si="37"/>
        <v>2</v>
      </c>
      <c r="BV9" s="24">
        <f t="shared" si="49"/>
        <v>90</v>
      </c>
      <c r="BW9" s="22"/>
      <c r="BX9" s="21">
        <v>17</v>
      </c>
      <c r="BY9" s="26">
        <v>19</v>
      </c>
      <c r="BZ9" s="26">
        <v>2</v>
      </c>
      <c r="CA9" s="23">
        <v>0</v>
      </c>
      <c r="CB9" s="29">
        <f t="shared" si="14"/>
        <v>38</v>
      </c>
      <c r="CC9" s="21">
        <v>27</v>
      </c>
      <c r="CD9" s="26">
        <v>11</v>
      </c>
      <c r="CE9" s="26">
        <v>1</v>
      </c>
      <c r="CF9" s="23">
        <v>0</v>
      </c>
      <c r="CG9" s="37">
        <f t="shared" si="15"/>
        <v>39</v>
      </c>
      <c r="CH9" s="21">
        <f t="shared" si="38"/>
        <v>44</v>
      </c>
      <c r="CI9" s="22">
        <f t="shared" si="39"/>
        <v>30</v>
      </c>
      <c r="CJ9" s="22">
        <f t="shared" si="40"/>
        <v>3</v>
      </c>
      <c r="CK9" s="22">
        <f t="shared" si="41"/>
        <v>0</v>
      </c>
      <c r="CL9" s="24">
        <f t="shared" si="50"/>
        <v>77</v>
      </c>
      <c r="CM9" s="22"/>
      <c r="CN9" s="21">
        <v>17</v>
      </c>
      <c r="CO9" s="26">
        <v>15</v>
      </c>
      <c r="CP9" s="26">
        <v>0</v>
      </c>
      <c r="CQ9" s="23">
        <v>1</v>
      </c>
      <c r="CR9" s="29">
        <f t="shared" si="17"/>
        <v>33</v>
      </c>
      <c r="CS9" s="21">
        <v>11</v>
      </c>
      <c r="CT9" s="26">
        <v>14</v>
      </c>
      <c r="CU9" s="26">
        <v>6</v>
      </c>
      <c r="CV9" s="23">
        <v>2</v>
      </c>
      <c r="CW9" s="29">
        <f t="shared" si="18"/>
        <v>33</v>
      </c>
      <c r="CX9" s="21">
        <v>21</v>
      </c>
      <c r="CY9" s="26">
        <v>8</v>
      </c>
      <c r="CZ9" s="26">
        <v>2</v>
      </c>
      <c r="DA9" s="23">
        <v>1</v>
      </c>
      <c r="DB9" s="29">
        <f t="shared" si="19"/>
        <v>32</v>
      </c>
      <c r="DC9" s="21">
        <f t="shared" si="42"/>
        <v>49</v>
      </c>
      <c r="DD9" s="22">
        <f t="shared" si="43"/>
        <v>37</v>
      </c>
      <c r="DE9" s="22">
        <f t="shared" si="44"/>
        <v>8</v>
      </c>
      <c r="DF9" s="22">
        <f t="shared" si="45"/>
        <v>4</v>
      </c>
      <c r="DG9" s="24">
        <f t="shared" si="21"/>
        <v>98</v>
      </c>
    </row>
    <row r="10" spans="1:111">
      <c r="A10" s="24">
        <v>9</v>
      </c>
      <c r="B10" s="21">
        <v>28</v>
      </c>
      <c r="C10" s="26">
        <v>1</v>
      </c>
      <c r="D10" s="26">
        <v>0</v>
      </c>
      <c r="E10" s="26">
        <v>3</v>
      </c>
      <c r="F10" s="29">
        <f t="shared" si="0"/>
        <v>32</v>
      </c>
      <c r="G10" s="21">
        <v>26</v>
      </c>
      <c r="H10" s="26">
        <v>7</v>
      </c>
      <c r="I10" s="26">
        <v>0</v>
      </c>
      <c r="J10" s="23">
        <v>0</v>
      </c>
      <c r="K10" s="29">
        <f t="shared" si="1"/>
        <v>33</v>
      </c>
      <c r="L10" s="21">
        <v>29</v>
      </c>
      <c r="M10" s="26">
        <v>2</v>
      </c>
      <c r="N10" s="26">
        <v>0</v>
      </c>
      <c r="O10" s="23">
        <v>0</v>
      </c>
      <c r="P10" s="37">
        <f t="shared" si="2"/>
        <v>31</v>
      </c>
      <c r="Q10" s="21">
        <f t="shared" si="22"/>
        <v>83</v>
      </c>
      <c r="R10" s="22">
        <f t="shared" si="23"/>
        <v>10</v>
      </c>
      <c r="S10" s="22">
        <f t="shared" si="24"/>
        <v>0</v>
      </c>
      <c r="T10" s="22">
        <f t="shared" si="25"/>
        <v>3</v>
      </c>
      <c r="U10" s="24">
        <f t="shared" si="46"/>
        <v>96</v>
      </c>
      <c r="V10" s="22"/>
      <c r="W10" s="21">
        <v>21</v>
      </c>
      <c r="X10" s="26">
        <v>6</v>
      </c>
      <c r="Y10" s="26">
        <v>0</v>
      </c>
      <c r="Z10" s="23">
        <v>7</v>
      </c>
      <c r="AA10" s="29">
        <f t="shared" si="4"/>
        <v>34</v>
      </c>
      <c r="AB10" s="21">
        <v>20</v>
      </c>
      <c r="AC10" s="26">
        <v>10</v>
      </c>
      <c r="AD10" s="26">
        <v>2</v>
      </c>
      <c r="AE10" s="23">
        <v>2</v>
      </c>
      <c r="AF10" s="37">
        <f t="shared" si="5"/>
        <v>34</v>
      </c>
      <c r="AG10" s="21">
        <f t="shared" si="26"/>
        <v>41</v>
      </c>
      <c r="AH10" s="22">
        <f t="shared" si="27"/>
        <v>16</v>
      </c>
      <c r="AI10" s="22">
        <f t="shared" si="28"/>
        <v>2</v>
      </c>
      <c r="AJ10" s="22">
        <f t="shared" si="29"/>
        <v>9</v>
      </c>
      <c r="AK10" s="24">
        <f t="shared" si="47"/>
        <v>68</v>
      </c>
      <c r="AL10" s="22"/>
      <c r="AM10" s="21">
        <v>25</v>
      </c>
      <c r="AN10" s="26">
        <v>6</v>
      </c>
      <c r="AO10" s="26">
        <v>1</v>
      </c>
      <c r="AP10" s="23">
        <v>3</v>
      </c>
      <c r="AQ10" s="29">
        <f t="shared" si="7"/>
        <v>35</v>
      </c>
      <c r="AR10" s="21">
        <v>25</v>
      </c>
      <c r="AS10" s="26">
        <v>6</v>
      </c>
      <c r="AT10" s="26">
        <v>4</v>
      </c>
      <c r="AU10" s="23">
        <v>2</v>
      </c>
      <c r="AV10" s="37">
        <f t="shared" si="8"/>
        <v>37</v>
      </c>
      <c r="AW10" s="21">
        <f t="shared" si="30"/>
        <v>50</v>
      </c>
      <c r="AX10" s="22">
        <f t="shared" si="31"/>
        <v>12</v>
      </c>
      <c r="AY10" s="22">
        <f t="shared" si="32"/>
        <v>5</v>
      </c>
      <c r="AZ10" s="22">
        <f t="shared" si="33"/>
        <v>5</v>
      </c>
      <c r="BA10" s="24">
        <f t="shared" si="48"/>
        <v>72</v>
      </c>
      <c r="BB10" s="22"/>
      <c r="BC10" s="21">
        <v>12</v>
      </c>
      <c r="BD10" s="26">
        <v>9</v>
      </c>
      <c r="BE10" s="26">
        <v>7</v>
      </c>
      <c r="BF10" s="23">
        <v>2</v>
      </c>
      <c r="BG10" s="29">
        <f t="shared" si="10"/>
        <v>30</v>
      </c>
      <c r="BH10" s="21">
        <v>20</v>
      </c>
      <c r="BI10" s="26">
        <v>6</v>
      </c>
      <c r="BJ10" s="26">
        <v>3</v>
      </c>
      <c r="BK10" s="23">
        <v>1</v>
      </c>
      <c r="BL10" s="29">
        <f t="shared" si="11"/>
        <v>30</v>
      </c>
      <c r="BM10" s="21">
        <v>22</v>
      </c>
      <c r="BN10" s="26">
        <v>3</v>
      </c>
      <c r="BO10" s="26">
        <v>4</v>
      </c>
      <c r="BP10" s="23">
        <v>1</v>
      </c>
      <c r="BQ10" s="37">
        <f t="shared" si="12"/>
        <v>30</v>
      </c>
      <c r="BR10" s="21">
        <f t="shared" si="34"/>
        <v>54</v>
      </c>
      <c r="BS10" s="22">
        <f t="shared" si="35"/>
        <v>18</v>
      </c>
      <c r="BT10" s="22">
        <f t="shared" si="36"/>
        <v>14</v>
      </c>
      <c r="BU10" s="22">
        <f t="shared" si="37"/>
        <v>4</v>
      </c>
      <c r="BV10" s="24">
        <f t="shared" si="49"/>
        <v>90</v>
      </c>
      <c r="BW10" s="22"/>
      <c r="BX10" s="21">
        <v>11</v>
      </c>
      <c r="BY10" s="26">
        <v>19</v>
      </c>
      <c r="BZ10" s="26">
        <v>4</v>
      </c>
      <c r="CA10" s="23">
        <v>4</v>
      </c>
      <c r="CB10" s="29">
        <f t="shared" si="14"/>
        <v>38</v>
      </c>
      <c r="CC10" s="21">
        <v>13</v>
      </c>
      <c r="CD10" s="26">
        <v>22</v>
      </c>
      <c r="CE10" s="26">
        <v>3</v>
      </c>
      <c r="CF10" s="23">
        <v>1</v>
      </c>
      <c r="CG10" s="37">
        <f t="shared" si="15"/>
        <v>39</v>
      </c>
      <c r="CH10" s="21">
        <f t="shared" si="38"/>
        <v>24</v>
      </c>
      <c r="CI10" s="22">
        <f t="shared" si="39"/>
        <v>41</v>
      </c>
      <c r="CJ10" s="22">
        <f t="shared" si="40"/>
        <v>7</v>
      </c>
      <c r="CK10" s="22">
        <f t="shared" si="41"/>
        <v>5</v>
      </c>
      <c r="CL10" s="24">
        <f t="shared" si="50"/>
        <v>77</v>
      </c>
      <c r="CM10" s="22"/>
      <c r="CN10" s="21">
        <v>10</v>
      </c>
      <c r="CO10" s="26">
        <v>17</v>
      </c>
      <c r="CP10" s="26">
        <v>4</v>
      </c>
      <c r="CQ10" s="23">
        <v>2</v>
      </c>
      <c r="CR10" s="29">
        <f t="shared" si="17"/>
        <v>33</v>
      </c>
      <c r="CS10" s="21">
        <v>9</v>
      </c>
      <c r="CT10" s="26">
        <v>13</v>
      </c>
      <c r="CU10" s="26">
        <v>8</v>
      </c>
      <c r="CV10" s="23">
        <v>3</v>
      </c>
      <c r="CW10" s="29">
        <f t="shared" si="18"/>
        <v>33</v>
      </c>
      <c r="CX10" s="21">
        <v>9</v>
      </c>
      <c r="CY10" s="26">
        <v>17</v>
      </c>
      <c r="CZ10" s="26">
        <v>4</v>
      </c>
      <c r="DA10" s="23">
        <v>2</v>
      </c>
      <c r="DB10" s="29">
        <f t="shared" si="19"/>
        <v>32</v>
      </c>
      <c r="DC10" s="21">
        <f t="shared" si="42"/>
        <v>28</v>
      </c>
      <c r="DD10" s="22">
        <f t="shared" si="43"/>
        <v>47</v>
      </c>
      <c r="DE10" s="22">
        <f t="shared" si="44"/>
        <v>16</v>
      </c>
      <c r="DF10" s="22">
        <f t="shared" si="45"/>
        <v>7</v>
      </c>
      <c r="DG10" s="24">
        <f t="shared" si="21"/>
        <v>98</v>
      </c>
    </row>
    <row r="11" spans="1:111">
      <c r="A11" s="24">
        <v>10</v>
      </c>
      <c r="B11" s="21">
        <v>20</v>
      </c>
      <c r="C11" s="26">
        <v>11</v>
      </c>
      <c r="D11" s="26">
        <v>1</v>
      </c>
      <c r="E11" s="26">
        <v>0</v>
      </c>
      <c r="F11" s="29">
        <f t="shared" si="0"/>
        <v>32</v>
      </c>
      <c r="G11" s="21">
        <v>17</v>
      </c>
      <c r="H11" s="26">
        <v>14</v>
      </c>
      <c r="I11" s="26">
        <v>2</v>
      </c>
      <c r="J11" s="23">
        <v>0</v>
      </c>
      <c r="K11" s="29">
        <f t="shared" si="1"/>
        <v>33</v>
      </c>
      <c r="L11" s="21">
        <v>29</v>
      </c>
      <c r="M11" s="26">
        <v>2</v>
      </c>
      <c r="N11" s="26">
        <v>0</v>
      </c>
      <c r="O11" s="23">
        <v>0</v>
      </c>
      <c r="P11" s="37">
        <f t="shared" si="2"/>
        <v>31</v>
      </c>
      <c r="Q11" s="21">
        <f t="shared" si="22"/>
        <v>66</v>
      </c>
      <c r="R11" s="22">
        <f t="shared" si="23"/>
        <v>27</v>
      </c>
      <c r="S11" s="22">
        <f t="shared" si="24"/>
        <v>3</v>
      </c>
      <c r="T11" s="22">
        <f t="shared" si="25"/>
        <v>0</v>
      </c>
      <c r="U11" s="24">
        <f t="shared" si="46"/>
        <v>96</v>
      </c>
      <c r="V11" s="22"/>
      <c r="W11" s="21">
        <v>27</v>
      </c>
      <c r="X11" s="26">
        <v>6</v>
      </c>
      <c r="Y11" s="26">
        <v>1</v>
      </c>
      <c r="Z11" s="23">
        <v>0</v>
      </c>
      <c r="AA11" s="29">
        <f t="shared" si="4"/>
        <v>34</v>
      </c>
      <c r="AB11" s="21">
        <v>26</v>
      </c>
      <c r="AC11" s="26">
        <v>5</v>
      </c>
      <c r="AD11" s="26">
        <v>2</v>
      </c>
      <c r="AE11" s="23">
        <v>1</v>
      </c>
      <c r="AF11" s="37">
        <f t="shared" si="5"/>
        <v>34</v>
      </c>
      <c r="AG11" s="21">
        <f t="shared" si="26"/>
        <v>53</v>
      </c>
      <c r="AH11" s="22">
        <f t="shared" si="27"/>
        <v>11</v>
      </c>
      <c r="AI11" s="22">
        <f t="shared" si="28"/>
        <v>3</v>
      </c>
      <c r="AJ11" s="22">
        <f t="shared" si="29"/>
        <v>1</v>
      </c>
      <c r="AK11" s="24">
        <f t="shared" si="47"/>
        <v>68</v>
      </c>
      <c r="AL11" s="22"/>
      <c r="AM11" s="21">
        <v>28</v>
      </c>
      <c r="AN11" s="26">
        <v>6</v>
      </c>
      <c r="AO11" s="26">
        <v>0</v>
      </c>
      <c r="AP11" s="23">
        <v>1</v>
      </c>
      <c r="AQ11" s="29">
        <f t="shared" si="7"/>
        <v>35</v>
      </c>
      <c r="AR11" s="21">
        <v>28</v>
      </c>
      <c r="AS11" s="26">
        <v>9</v>
      </c>
      <c r="AT11" s="26">
        <v>0</v>
      </c>
      <c r="AU11" s="23">
        <v>0</v>
      </c>
      <c r="AV11" s="37">
        <f t="shared" si="8"/>
        <v>37</v>
      </c>
      <c r="AW11" s="21">
        <f t="shared" si="30"/>
        <v>56</v>
      </c>
      <c r="AX11" s="22">
        <f t="shared" si="31"/>
        <v>15</v>
      </c>
      <c r="AY11" s="22">
        <f t="shared" si="32"/>
        <v>0</v>
      </c>
      <c r="AZ11" s="22">
        <f t="shared" si="33"/>
        <v>1</v>
      </c>
      <c r="BA11" s="24">
        <f t="shared" si="48"/>
        <v>72</v>
      </c>
      <c r="BB11" s="22"/>
      <c r="BC11" s="21">
        <v>21</v>
      </c>
      <c r="BD11" s="26">
        <v>8</v>
      </c>
      <c r="BE11" s="26">
        <v>1</v>
      </c>
      <c r="BF11" s="23">
        <v>0</v>
      </c>
      <c r="BG11" s="29">
        <f t="shared" si="10"/>
        <v>30</v>
      </c>
      <c r="BH11" s="21">
        <v>21</v>
      </c>
      <c r="BI11" s="26">
        <v>8</v>
      </c>
      <c r="BJ11" s="26">
        <v>1</v>
      </c>
      <c r="BK11" s="23">
        <v>0</v>
      </c>
      <c r="BL11" s="29">
        <f t="shared" si="11"/>
        <v>30</v>
      </c>
      <c r="BM11" s="21">
        <v>23</v>
      </c>
      <c r="BN11" s="26">
        <v>7</v>
      </c>
      <c r="BO11" s="26">
        <v>0</v>
      </c>
      <c r="BP11" s="23">
        <v>0</v>
      </c>
      <c r="BQ11" s="37">
        <f t="shared" si="12"/>
        <v>30</v>
      </c>
      <c r="BR11" s="21">
        <f t="shared" si="34"/>
        <v>65</v>
      </c>
      <c r="BS11" s="22">
        <f t="shared" si="35"/>
        <v>23</v>
      </c>
      <c r="BT11" s="22">
        <f t="shared" si="36"/>
        <v>2</v>
      </c>
      <c r="BU11" s="22">
        <f t="shared" si="37"/>
        <v>0</v>
      </c>
      <c r="BV11" s="24">
        <f t="shared" si="49"/>
        <v>90</v>
      </c>
      <c r="BW11" s="22"/>
      <c r="BX11" s="21">
        <v>21</v>
      </c>
      <c r="BY11" s="26">
        <v>15</v>
      </c>
      <c r="BZ11" s="26">
        <v>2</v>
      </c>
      <c r="CA11" s="23">
        <v>0</v>
      </c>
      <c r="CB11" s="29">
        <f t="shared" si="14"/>
        <v>38</v>
      </c>
      <c r="CC11" s="21">
        <v>10</v>
      </c>
      <c r="CD11" s="26">
        <v>24</v>
      </c>
      <c r="CE11" s="26">
        <v>4</v>
      </c>
      <c r="CF11" s="23">
        <v>1</v>
      </c>
      <c r="CG11" s="37">
        <f t="shared" si="15"/>
        <v>39</v>
      </c>
      <c r="CH11" s="21">
        <f t="shared" si="38"/>
        <v>31</v>
      </c>
      <c r="CI11" s="22">
        <f t="shared" si="39"/>
        <v>39</v>
      </c>
      <c r="CJ11" s="22">
        <f t="shared" si="40"/>
        <v>6</v>
      </c>
      <c r="CK11" s="22">
        <f t="shared" si="41"/>
        <v>1</v>
      </c>
      <c r="CL11" s="24">
        <f t="shared" si="50"/>
        <v>77</v>
      </c>
      <c r="CM11" s="22"/>
      <c r="CN11" s="21">
        <v>18</v>
      </c>
      <c r="CO11" s="26">
        <v>13</v>
      </c>
      <c r="CP11" s="26">
        <v>1</v>
      </c>
      <c r="CQ11" s="23">
        <v>1</v>
      </c>
      <c r="CR11" s="29">
        <f t="shared" si="17"/>
        <v>33</v>
      </c>
      <c r="CS11" s="21">
        <v>13</v>
      </c>
      <c r="CT11" s="26">
        <v>13</v>
      </c>
      <c r="CU11" s="26">
        <v>4</v>
      </c>
      <c r="CV11" s="23">
        <v>3</v>
      </c>
      <c r="CW11" s="29">
        <f t="shared" si="18"/>
        <v>33</v>
      </c>
      <c r="CX11" s="21">
        <v>8</v>
      </c>
      <c r="CY11" s="26">
        <v>19</v>
      </c>
      <c r="CZ11" s="26">
        <v>4</v>
      </c>
      <c r="DA11" s="23">
        <v>1</v>
      </c>
      <c r="DB11" s="29">
        <f t="shared" si="19"/>
        <v>32</v>
      </c>
      <c r="DC11" s="21">
        <f t="shared" si="42"/>
        <v>39</v>
      </c>
      <c r="DD11" s="22">
        <f t="shared" si="43"/>
        <v>45</v>
      </c>
      <c r="DE11" s="22">
        <f t="shared" si="44"/>
        <v>9</v>
      </c>
      <c r="DF11" s="22">
        <f t="shared" si="45"/>
        <v>5</v>
      </c>
      <c r="DG11" s="24">
        <f t="shared" si="21"/>
        <v>98</v>
      </c>
    </row>
    <row r="12" spans="1:111">
      <c r="A12" s="24">
        <v>11</v>
      </c>
      <c r="B12" s="21">
        <v>26</v>
      </c>
      <c r="C12" s="26">
        <v>3</v>
      </c>
      <c r="D12" s="26">
        <v>1</v>
      </c>
      <c r="E12" s="26">
        <v>2</v>
      </c>
      <c r="F12" s="29">
        <f t="shared" si="0"/>
        <v>32</v>
      </c>
      <c r="G12" s="21">
        <v>21</v>
      </c>
      <c r="H12" s="26">
        <v>9</v>
      </c>
      <c r="I12" s="26">
        <v>1</v>
      </c>
      <c r="J12" s="23">
        <v>2</v>
      </c>
      <c r="K12" s="29">
        <f t="shared" si="1"/>
        <v>33</v>
      </c>
      <c r="L12" s="21">
        <v>31</v>
      </c>
      <c r="M12" s="26">
        <v>0</v>
      </c>
      <c r="N12" s="26">
        <v>0</v>
      </c>
      <c r="O12" s="23">
        <v>0</v>
      </c>
      <c r="P12" s="37">
        <f t="shared" si="2"/>
        <v>31</v>
      </c>
      <c r="Q12" s="21">
        <f t="shared" si="22"/>
        <v>78</v>
      </c>
      <c r="R12" s="22">
        <f t="shared" si="23"/>
        <v>12</v>
      </c>
      <c r="S12" s="22">
        <f t="shared" si="24"/>
        <v>2</v>
      </c>
      <c r="T12" s="22">
        <f t="shared" si="25"/>
        <v>4</v>
      </c>
      <c r="U12" s="24">
        <f t="shared" si="46"/>
        <v>96</v>
      </c>
      <c r="V12" s="22"/>
      <c r="W12" s="21">
        <v>21</v>
      </c>
      <c r="X12" s="26">
        <v>6</v>
      </c>
      <c r="Y12" s="26">
        <v>2</v>
      </c>
      <c r="Z12" s="23">
        <v>5</v>
      </c>
      <c r="AA12" s="29">
        <f t="shared" si="4"/>
        <v>34</v>
      </c>
      <c r="AB12" s="21">
        <v>23</v>
      </c>
      <c r="AC12" s="26">
        <v>8</v>
      </c>
      <c r="AD12" s="26">
        <v>1</v>
      </c>
      <c r="AE12" s="23">
        <v>2</v>
      </c>
      <c r="AF12" s="37">
        <f t="shared" si="5"/>
        <v>34</v>
      </c>
      <c r="AG12" s="21">
        <f t="shared" si="26"/>
        <v>44</v>
      </c>
      <c r="AH12" s="22">
        <f t="shared" si="27"/>
        <v>14</v>
      </c>
      <c r="AI12" s="22">
        <f t="shared" si="28"/>
        <v>3</v>
      </c>
      <c r="AJ12" s="22">
        <f t="shared" si="29"/>
        <v>7</v>
      </c>
      <c r="AK12" s="24">
        <f t="shared" si="47"/>
        <v>68</v>
      </c>
      <c r="AL12" s="22"/>
      <c r="AM12" s="21">
        <v>22</v>
      </c>
      <c r="AN12" s="26">
        <v>8</v>
      </c>
      <c r="AO12" s="26">
        <v>4</v>
      </c>
      <c r="AP12" s="23">
        <v>1</v>
      </c>
      <c r="AQ12" s="29">
        <f t="shared" si="7"/>
        <v>35</v>
      </c>
      <c r="AR12" s="21">
        <v>20</v>
      </c>
      <c r="AS12" s="26">
        <v>13</v>
      </c>
      <c r="AT12" s="26">
        <v>3</v>
      </c>
      <c r="AU12" s="23">
        <v>1</v>
      </c>
      <c r="AV12" s="37">
        <f t="shared" si="8"/>
        <v>37</v>
      </c>
      <c r="AW12" s="21">
        <f t="shared" si="30"/>
        <v>42</v>
      </c>
      <c r="AX12" s="22">
        <f t="shared" si="31"/>
        <v>21</v>
      </c>
      <c r="AY12" s="22">
        <f t="shared" si="32"/>
        <v>7</v>
      </c>
      <c r="AZ12" s="22">
        <f t="shared" si="33"/>
        <v>2</v>
      </c>
      <c r="BA12" s="24">
        <f t="shared" si="48"/>
        <v>72</v>
      </c>
      <c r="BB12" s="22"/>
      <c r="BC12" s="21">
        <v>13</v>
      </c>
      <c r="BD12" s="26">
        <v>7</v>
      </c>
      <c r="BE12" s="26">
        <v>10</v>
      </c>
      <c r="BF12" s="23">
        <v>0</v>
      </c>
      <c r="BG12" s="29">
        <f t="shared" si="10"/>
        <v>30</v>
      </c>
      <c r="BH12" s="21">
        <v>19</v>
      </c>
      <c r="BI12" s="26">
        <v>10</v>
      </c>
      <c r="BJ12" s="26">
        <v>0</v>
      </c>
      <c r="BK12" s="23">
        <v>1</v>
      </c>
      <c r="BL12" s="29">
        <f t="shared" si="11"/>
        <v>30</v>
      </c>
      <c r="BM12" s="21">
        <v>17</v>
      </c>
      <c r="BN12" s="26">
        <v>8</v>
      </c>
      <c r="BO12" s="26">
        <v>3</v>
      </c>
      <c r="BP12" s="23">
        <v>2</v>
      </c>
      <c r="BQ12" s="37">
        <f t="shared" si="12"/>
        <v>30</v>
      </c>
      <c r="BR12" s="21">
        <f t="shared" si="34"/>
        <v>49</v>
      </c>
      <c r="BS12" s="22">
        <f t="shared" si="35"/>
        <v>25</v>
      </c>
      <c r="BT12" s="22">
        <f t="shared" si="36"/>
        <v>13</v>
      </c>
      <c r="BU12" s="22">
        <f t="shared" si="37"/>
        <v>3</v>
      </c>
      <c r="BV12" s="24">
        <f t="shared" si="49"/>
        <v>90</v>
      </c>
      <c r="BW12" s="22"/>
      <c r="BX12" s="21">
        <v>17</v>
      </c>
      <c r="BY12" s="26">
        <v>17</v>
      </c>
      <c r="BZ12" s="26">
        <v>4</v>
      </c>
      <c r="CA12" s="23">
        <v>0</v>
      </c>
      <c r="CB12" s="29">
        <f t="shared" si="14"/>
        <v>38</v>
      </c>
      <c r="CC12" s="21">
        <v>23</v>
      </c>
      <c r="CD12" s="26">
        <v>13</v>
      </c>
      <c r="CE12" s="26">
        <v>3</v>
      </c>
      <c r="CF12" s="23">
        <v>0</v>
      </c>
      <c r="CG12" s="37">
        <f t="shared" si="15"/>
        <v>39</v>
      </c>
      <c r="CH12" s="21">
        <f t="shared" si="38"/>
        <v>40</v>
      </c>
      <c r="CI12" s="22">
        <f t="shared" si="39"/>
        <v>30</v>
      </c>
      <c r="CJ12" s="22">
        <f t="shared" si="40"/>
        <v>7</v>
      </c>
      <c r="CK12" s="22">
        <f t="shared" si="41"/>
        <v>0</v>
      </c>
      <c r="CL12" s="24">
        <f t="shared" si="50"/>
        <v>77</v>
      </c>
      <c r="CM12" s="22"/>
      <c r="CN12" s="21">
        <v>12</v>
      </c>
      <c r="CO12" s="26">
        <v>14</v>
      </c>
      <c r="CP12" s="26">
        <v>5</v>
      </c>
      <c r="CQ12" s="23">
        <v>2</v>
      </c>
      <c r="CR12" s="29">
        <f t="shared" si="17"/>
        <v>33</v>
      </c>
      <c r="CS12" s="21">
        <v>13</v>
      </c>
      <c r="CT12" s="26">
        <v>14</v>
      </c>
      <c r="CU12" s="26">
        <v>3</v>
      </c>
      <c r="CV12" s="23">
        <v>3</v>
      </c>
      <c r="CW12" s="29">
        <f t="shared" si="18"/>
        <v>33</v>
      </c>
      <c r="CX12" s="21">
        <v>15</v>
      </c>
      <c r="CY12" s="26">
        <v>11</v>
      </c>
      <c r="CZ12" s="26">
        <v>6</v>
      </c>
      <c r="DA12" s="23">
        <v>0</v>
      </c>
      <c r="DB12" s="29">
        <f t="shared" si="19"/>
        <v>32</v>
      </c>
      <c r="DC12" s="21">
        <f t="shared" si="42"/>
        <v>40</v>
      </c>
      <c r="DD12" s="22">
        <f t="shared" si="43"/>
        <v>39</v>
      </c>
      <c r="DE12" s="22">
        <f t="shared" si="44"/>
        <v>14</v>
      </c>
      <c r="DF12" s="22">
        <f t="shared" si="45"/>
        <v>5</v>
      </c>
      <c r="DG12" s="24">
        <f t="shared" si="21"/>
        <v>98</v>
      </c>
    </row>
    <row r="13" spans="1:111">
      <c r="A13" s="24">
        <v>12</v>
      </c>
      <c r="B13" s="21">
        <v>23</v>
      </c>
      <c r="C13" s="26">
        <v>9</v>
      </c>
      <c r="D13" s="26">
        <v>0</v>
      </c>
      <c r="E13" s="26">
        <v>0</v>
      </c>
      <c r="F13" s="29">
        <f t="shared" si="0"/>
        <v>32</v>
      </c>
      <c r="G13" s="21">
        <v>17</v>
      </c>
      <c r="H13" s="26">
        <v>10</v>
      </c>
      <c r="I13" s="26">
        <v>4</v>
      </c>
      <c r="J13" s="23">
        <v>2</v>
      </c>
      <c r="K13" s="29">
        <f t="shared" si="1"/>
        <v>33</v>
      </c>
      <c r="L13" s="21">
        <v>31</v>
      </c>
      <c r="M13" s="26">
        <v>0</v>
      </c>
      <c r="N13" s="26">
        <v>0</v>
      </c>
      <c r="O13" s="23">
        <v>0</v>
      </c>
      <c r="P13" s="37">
        <f t="shared" si="2"/>
        <v>31</v>
      </c>
      <c r="Q13" s="21">
        <f t="shared" si="22"/>
        <v>71</v>
      </c>
      <c r="R13" s="22">
        <f t="shared" si="23"/>
        <v>19</v>
      </c>
      <c r="S13" s="22">
        <f t="shared" si="24"/>
        <v>4</v>
      </c>
      <c r="T13" s="22">
        <f t="shared" si="25"/>
        <v>2</v>
      </c>
      <c r="U13" s="24">
        <f t="shared" si="46"/>
        <v>96</v>
      </c>
      <c r="V13" s="22"/>
      <c r="W13" s="21">
        <v>27</v>
      </c>
      <c r="X13" s="26">
        <v>3</v>
      </c>
      <c r="Y13" s="26">
        <v>3</v>
      </c>
      <c r="Z13" s="23">
        <v>1</v>
      </c>
      <c r="AA13" s="29">
        <f t="shared" si="4"/>
        <v>34</v>
      </c>
      <c r="AB13" s="21">
        <v>24</v>
      </c>
      <c r="AC13" s="26">
        <v>3</v>
      </c>
      <c r="AD13" s="26">
        <v>4</v>
      </c>
      <c r="AE13" s="23">
        <v>3</v>
      </c>
      <c r="AF13" s="37">
        <f t="shared" si="5"/>
        <v>34</v>
      </c>
      <c r="AG13" s="21">
        <f t="shared" si="26"/>
        <v>51</v>
      </c>
      <c r="AH13" s="22">
        <f t="shared" si="27"/>
        <v>6</v>
      </c>
      <c r="AI13" s="22">
        <f t="shared" si="28"/>
        <v>7</v>
      </c>
      <c r="AJ13" s="22">
        <f t="shared" si="29"/>
        <v>4</v>
      </c>
      <c r="AK13" s="24">
        <f t="shared" si="47"/>
        <v>68</v>
      </c>
      <c r="AL13" s="22"/>
      <c r="AM13" s="21">
        <v>22</v>
      </c>
      <c r="AN13" s="26">
        <v>9</v>
      </c>
      <c r="AO13" s="26">
        <v>1</v>
      </c>
      <c r="AP13" s="23">
        <v>3</v>
      </c>
      <c r="AQ13" s="29">
        <f t="shared" si="7"/>
        <v>35</v>
      </c>
      <c r="AR13" s="21">
        <v>22</v>
      </c>
      <c r="AS13" s="26">
        <v>12</v>
      </c>
      <c r="AT13" s="26">
        <v>3</v>
      </c>
      <c r="AU13" s="23">
        <v>0</v>
      </c>
      <c r="AV13" s="37">
        <f t="shared" si="8"/>
        <v>37</v>
      </c>
      <c r="AW13" s="21">
        <f t="shared" si="30"/>
        <v>44</v>
      </c>
      <c r="AX13" s="22">
        <f t="shared" si="31"/>
        <v>21</v>
      </c>
      <c r="AY13" s="22">
        <f t="shared" si="32"/>
        <v>4</v>
      </c>
      <c r="AZ13" s="22">
        <f t="shared" si="33"/>
        <v>3</v>
      </c>
      <c r="BA13" s="24">
        <f t="shared" si="48"/>
        <v>72</v>
      </c>
      <c r="BB13" s="22"/>
      <c r="BC13" s="21">
        <v>14</v>
      </c>
      <c r="BD13" s="26">
        <v>10</v>
      </c>
      <c r="BE13" s="26">
        <v>5</v>
      </c>
      <c r="BF13" s="23">
        <v>1</v>
      </c>
      <c r="BG13" s="29">
        <f t="shared" si="10"/>
        <v>30</v>
      </c>
      <c r="BH13" s="21">
        <v>21</v>
      </c>
      <c r="BI13" s="26">
        <v>7</v>
      </c>
      <c r="BJ13" s="26">
        <v>1</v>
      </c>
      <c r="BK13" s="23">
        <v>1</v>
      </c>
      <c r="BL13" s="29">
        <f t="shared" si="11"/>
        <v>30</v>
      </c>
      <c r="BM13" s="21">
        <v>25</v>
      </c>
      <c r="BN13" s="26">
        <v>5</v>
      </c>
      <c r="BO13" s="26">
        <v>0</v>
      </c>
      <c r="BP13" s="23">
        <v>0</v>
      </c>
      <c r="BQ13" s="37">
        <f t="shared" si="12"/>
        <v>30</v>
      </c>
      <c r="BR13" s="21">
        <f t="shared" si="34"/>
        <v>60</v>
      </c>
      <c r="BS13" s="22">
        <f t="shared" si="35"/>
        <v>22</v>
      </c>
      <c r="BT13" s="22">
        <f t="shared" si="36"/>
        <v>6</v>
      </c>
      <c r="BU13" s="22">
        <f t="shared" si="37"/>
        <v>2</v>
      </c>
      <c r="BV13" s="24">
        <f t="shared" si="49"/>
        <v>90</v>
      </c>
      <c r="BW13" s="22"/>
      <c r="BX13" s="21">
        <v>23</v>
      </c>
      <c r="BY13" s="26">
        <v>10</v>
      </c>
      <c r="BZ13" s="26">
        <v>3</v>
      </c>
      <c r="CA13" s="23">
        <v>2</v>
      </c>
      <c r="CB13" s="29">
        <f t="shared" si="14"/>
        <v>38</v>
      </c>
      <c r="CC13" s="21">
        <v>22</v>
      </c>
      <c r="CD13" s="26">
        <v>14</v>
      </c>
      <c r="CE13" s="26">
        <v>3</v>
      </c>
      <c r="CF13" s="23">
        <v>0</v>
      </c>
      <c r="CG13" s="37">
        <f t="shared" si="15"/>
        <v>39</v>
      </c>
      <c r="CH13" s="21">
        <f t="shared" si="38"/>
        <v>45</v>
      </c>
      <c r="CI13" s="22">
        <f t="shared" si="39"/>
        <v>24</v>
      </c>
      <c r="CJ13" s="22">
        <f t="shared" si="40"/>
        <v>6</v>
      </c>
      <c r="CK13" s="22">
        <f t="shared" si="41"/>
        <v>2</v>
      </c>
      <c r="CL13" s="24">
        <f t="shared" si="50"/>
        <v>77</v>
      </c>
      <c r="CM13" s="22"/>
      <c r="CN13" s="21">
        <v>20</v>
      </c>
      <c r="CO13" s="26">
        <v>6</v>
      </c>
      <c r="CP13" s="26">
        <v>4</v>
      </c>
      <c r="CQ13" s="23">
        <v>3</v>
      </c>
      <c r="CR13" s="29">
        <f t="shared" si="17"/>
        <v>33</v>
      </c>
      <c r="CS13" s="21">
        <v>16</v>
      </c>
      <c r="CT13" s="26">
        <v>14</v>
      </c>
      <c r="CU13" s="26">
        <v>3</v>
      </c>
      <c r="CV13" s="23">
        <v>0</v>
      </c>
      <c r="CW13" s="29">
        <f t="shared" si="18"/>
        <v>33</v>
      </c>
      <c r="CX13" s="21">
        <v>18</v>
      </c>
      <c r="CY13" s="26">
        <v>10</v>
      </c>
      <c r="CZ13" s="26">
        <v>4</v>
      </c>
      <c r="DA13" s="23">
        <v>0</v>
      </c>
      <c r="DB13" s="29">
        <f t="shared" si="19"/>
        <v>32</v>
      </c>
      <c r="DC13" s="21">
        <f t="shared" si="42"/>
        <v>54</v>
      </c>
      <c r="DD13" s="22">
        <f t="shared" si="43"/>
        <v>30</v>
      </c>
      <c r="DE13" s="22">
        <f t="shared" si="44"/>
        <v>11</v>
      </c>
      <c r="DF13" s="22">
        <f t="shared" si="45"/>
        <v>3</v>
      </c>
      <c r="DG13" s="24">
        <f t="shared" si="21"/>
        <v>98</v>
      </c>
    </row>
    <row r="14" spans="1:111">
      <c r="A14" s="24">
        <v>13</v>
      </c>
      <c r="B14" s="21">
        <v>23</v>
      </c>
      <c r="C14" s="26">
        <v>7</v>
      </c>
      <c r="D14" s="26">
        <v>2</v>
      </c>
      <c r="E14" s="26">
        <v>0</v>
      </c>
      <c r="F14" s="29">
        <f t="shared" si="0"/>
        <v>32</v>
      </c>
      <c r="G14" s="21">
        <v>23</v>
      </c>
      <c r="H14" s="26">
        <v>4</v>
      </c>
      <c r="I14" s="26">
        <v>4</v>
      </c>
      <c r="J14" s="23">
        <v>2</v>
      </c>
      <c r="K14" s="29">
        <f t="shared" si="1"/>
        <v>33</v>
      </c>
      <c r="L14" s="21">
        <v>31</v>
      </c>
      <c r="M14" s="26">
        <v>0</v>
      </c>
      <c r="N14" s="26">
        <v>0</v>
      </c>
      <c r="O14" s="23">
        <v>0</v>
      </c>
      <c r="P14" s="37">
        <f t="shared" si="2"/>
        <v>31</v>
      </c>
      <c r="Q14" s="21">
        <f t="shared" si="22"/>
        <v>77</v>
      </c>
      <c r="R14" s="22">
        <f t="shared" si="23"/>
        <v>11</v>
      </c>
      <c r="S14" s="22">
        <f t="shared" si="24"/>
        <v>6</v>
      </c>
      <c r="T14" s="22">
        <f t="shared" si="25"/>
        <v>2</v>
      </c>
      <c r="U14" s="24">
        <f t="shared" si="46"/>
        <v>96</v>
      </c>
      <c r="V14" s="22"/>
      <c r="W14" s="21">
        <v>24</v>
      </c>
      <c r="X14" s="26">
        <v>8</v>
      </c>
      <c r="Y14" s="26">
        <v>2</v>
      </c>
      <c r="Z14" s="23">
        <v>0</v>
      </c>
      <c r="AA14" s="29">
        <f t="shared" si="4"/>
        <v>34</v>
      </c>
      <c r="AB14" s="21">
        <v>23</v>
      </c>
      <c r="AC14" s="26">
        <v>8</v>
      </c>
      <c r="AD14" s="26">
        <v>1</v>
      </c>
      <c r="AE14" s="23">
        <v>2</v>
      </c>
      <c r="AF14" s="37">
        <f t="shared" si="5"/>
        <v>34</v>
      </c>
      <c r="AG14" s="21">
        <f t="shared" si="26"/>
        <v>47</v>
      </c>
      <c r="AH14" s="22">
        <f t="shared" si="27"/>
        <v>16</v>
      </c>
      <c r="AI14" s="22">
        <f t="shared" si="28"/>
        <v>3</v>
      </c>
      <c r="AJ14" s="22">
        <f t="shared" si="29"/>
        <v>2</v>
      </c>
      <c r="AK14" s="24">
        <f t="shared" si="47"/>
        <v>68</v>
      </c>
      <c r="AL14" s="22"/>
      <c r="AM14" s="21">
        <v>27</v>
      </c>
      <c r="AN14" s="26">
        <v>5</v>
      </c>
      <c r="AO14" s="26">
        <v>1</v>
      </c>
      <c r="AP14" s="23">
        <v>2</v>
      </c>
      <c r="AQ14" s="29">
        <f t="shared" si="7"/>
        <v>35</v>
      </c>
      <c r="AR14" s="21">
        <v>26</v>
      </c>
      <c r="AS14" s="26">
        <v>10</v>
      </c>
      <c r="AT14" s="26">
        <v>1</v>
      </c>
      <c r="AU14" s="23">
        <v>0</v>
      </c>
      <c r="AV14" s="37">
        <f t="shared" si="8"/>
        <v>37</v>
      </c>
      <c r="AW14" s="21">
        <f t="shared" si="30"/>
        <v>53</v>
      </c>
      <c r="AX14" s="22">
        <f t="shared" si="31"/>
        <v>15</v>
      </c>
      <c r="AY14" s="22">
        <f t="shared" si="32"/>
        <v>2</v>
      </c>
      <c r="AZ14" s="22">
        <f t="shared" si="33"/>
        <v>2</v>
      </c>
      <c r="BA14" s="24">
        <f t="shared" si="48"/>
        <v>72</v>
      </c>
      <c r="BB14" s="22"/>
      <c r="BC14" s="21">
        <v>18</v>
      </c>
      <c r="BD14" s="26">
        <v>10</v>
      </c>
      <c r="BE14" s="26">
        <v>2</v>
      </c>
      <c r="BF14" s="23">
        <v>0</v>
      </c>
      <c r="BG14" s="29">
        <f t="shared" si="10"/>
        <v>30</v>
      </c>
      <c r="BH14" s="21">
        <v>25</v>
      </c>
      <c r="BI14" s="26">
        <v>4</v>
      </c>
      <c r="BJ14" s="26">
        <v>0</v>
      </c>
      <c r="BK14" s="23">
        <v>1</v>
      </c>
      <c r="BL14" s="29">
        <f t="shared" si="11"/>
        <v>30</v>
      </c>
      <c r="BM14" s="21">
        <v>29</v>
      </c>
      <c r="BN14" s="26">
        <v>1</v>
      </c>
      <c r="BO14" s="26">
        <v>0</v>
      </c>
      <c r="BP14" s="23">
        <v>0</v>
      </c>
      <c r="BQ14" s="37">
        <f t="shared" si="12"/>
        <v>30</v>
      </c>
      <c r="BR14" s="21">
        <f t="shared" si="34"/>
        <v>72</v>
      </c>
      <c r="BS14" s="22">
        <f t="shared" si="35"/>
        <v>15</v>
      </c>
      <c r="BT14" s="22">
        <f t="shared" si="36"/>
        <v>2</v>
      </c>
      <c r="BU14" s="22">
        <f t="shared" si="37"/>
        <v>1</v>
      </c>
      <c r="BV14" s="24">
        <f t="shared" si="49"/>
        <v>90</v>
      </c>
      <c r="BW14" s="22"/>
      <c r="BX14" s="21">
        <v>24</v>
      </c>
      <c r="BY14" s="26">
        <v>12</v>
      </c>
      <c r="BZ14" s="26">
        <v>1</v>
      </c>
      <c r="CA14" s="23">
        <v>1</v>
      </c>
      <c r="CB14" s="29">
        <f t="shared" si="14"/>
        <v>38</v>
      </c>
      <c r="CC14" s="21">
        <v>17</v>
      </c>
      <c r="CD14" s="26">
        <v>18</v>
      </c>
      <c r="CE14" s="26">
        <v>4</v>
      </c>
      <c r="CF14" s="23">
        <v>0</v>
      </c>
      <c r="CG14" s="37">
        <f t="shared" si="15"/>
        <v>39</v>
      </c>
      <c r="CH14" s="21">
        <f t="shared" si="38"/>
        <v>41</v>
      </c>
      <c r="CI14" s="22">
        <f t="shared" si="39"/>
        <v>30</v>
      </c>
      <c r="CJ14" s="22">
        <f t="shared" si="40"/>
        <v>5</v>
      </c>
      <c r="CK14" s="22">
        <f t="shared" si="41"/>
        <v>1</v>
      </c>
      <c r="CL14" s="24">
        <f t="shared" si="50"/>
        <v>77</v>
      </c>
      <c r="CM14" s="22"/>
      <c r="CN14" s="21">
        <v>23</v>
      </c>
      <c r="CO14" s="26">
        <v>7</v>
      </c>
      <c r="CP14" s="26">
        <v>1</v>
      </c>
      <c r="CQ14" s="23">
        <v>2</v>
      </c>
      <c r="CR14" s="29">
        <f t="shared" si="17"/>
        <v>33</v>
      </c>
      <c r="CS14" s="21">
        <v>17</v>
      </c>
      <c r="CT14" s="26">
        <v>12</v>
      </c>
      <c r="CU14" s="26">
        <v>4</v>
      </c>
      <c r="CV14" s="23">
        <v>0</v>
      </c>
      <c r="CW14" s="29">
        <f t="shared" si="18"/>
        <v>33</v>
      </c>
      <c r="CX14" s="21">
        <v>23</v>
      </c>
      <c r="CY14" s="26">
        <v>7</v>
      </c>
      <c r="CZ14" s="26">
        <v>2</v>
      </c>
      <c r="DA14" s="23">
        <v>0</v>
      </c>
      <c r="DB14" s="29">
        <f t="shared" si="19"/>
        <v>32</v>
      </c>
      <c r="DC14" s="21">
        <f t="shared" si="42"/>
        <v>63</v>
      </c>
      <c r="DD14" s="22">
        <f t="shared" si="43"/>
        <v>26</v>
      </c>
      <c r="DE14" s="22">
        <f t="shared" si="44"/>
        <v>7</v>
      </c>
      <c r="DF14" s="22">
        <f t="shared" si="45"/>
        <v>2</v>
      </c>
      <c r="DG14" s="24">
        <f t="shared" si="21"/>
        <v>98</v>
      </c>
    </row>
    <row r="15" spans="1:111">
      <c r="A15" s="24">
        <v>14</v>
      </c>
      <c r="B15" s="21">
        <v>22</v>
      </c>
      <c r="C15" s="26">
        <v>7</v>
      </c>
      <c r="D15" s="26">
        <v>0</v>
      </c>
      <c r="E15" s="26">
        <v>3</v>
      </c>
      <c r="F15" s="29">
        <f t="shared" si="0"/>
        <v>32</v>
      </c>
      <c r="G15" s="21">
        <v>17</v>
      </c>
      <c r="H15" s="26">
        <v>10</v>
      </c>
      <c r="I15" s="26">
        <v>2</v>
      </c>
      <c r="J15" s="23">
        <v>4</v>
      </c>
      <c r="K15" s="29">
        <f t="shared" si="1"/>
        <v>33</v>
      </c>
      <c r="L15" s="21">
        <v>31</v>
      </c>
      <c r="M15" s="26">
        <v>0</v>
      </c>
      <c r="N15" s="26">
        <v>0</v>
      </c>
      <c r="O15" s="23">
        <v>0</v>
      </c>
      <c r="P15" s="37">
        <f t="shared" si="2"/>
        <v>31</v>
      </c>
      <c r="Q15" s="21">
        <f t="shared" si="22"/>
        <v>70</v>
      </c>
      <c r="R15" s="22">
        <f t="shared" si="23"/>
        <v>17</v>
      </c>
      <c r="S15" s="22">
        <f t="shared" si="24"/>
        <v>2</v>
      </c>
      <c r="T15" s="22">
        <f t="shared" si="25"/>
        <v>7</v>
      </c>
      <c r="U15" s="24">
        <f t="shared" si="46"/>
        <v>96</v>
      </c>
      <c r="V15" s="22"/>
      <c r="W15" s="21">
        <v>28</v>
      </c>
      <c r="X15" s="26">
        <v>0</v>
      </c>
      <c r="Y15" s="26">
        <v>4</v>
      </c>
      <c r="Z15" s="23">
        <v>2</v>
      </c>
      <c r="AA15" s="29">
        <f t="shared" si="4"/>
        <v>34</v>
      </c>
      <c r="AB15" s="21">
        <v>23</v>
      </c>
      <c r="AC15" s="26">
        <v>8</v>
      </c>
      <c r="AD15" s="26">
        <v>1</v>
      </c>
      <c r="AE15" s="23">
        <v>2</v>
      </c>
      <c r="AF15" s="37">
        <f t="shared" si="5"/>
        <v>34</v>
      </c>
      <c r="AG15" s="21">
        <f t="shared" si="26"/>
        <v>51</v>
      </c>
      <c r="AH15" s="22">
        <f t="shared" si="27"/>
        <v>8</v>
      </c>
      <c r="AI15" s="22">
        <f t="shared" si="28"/>
        <v>5</v>
      </c>
      <c r="AJ15" s="22">
        <f t="shared" si="29"/>
        <v>4</v>
      </c>
      <c r="AK15" s="24">
        <f t="shared" si="47"/>
        <v>68</v>
      </c>
      <c r="AL15" s="22"/>
      <c r="AM15" s="21">
        <v>24</v>
      </c>
      <c r="AN15" s="26">
        <v>8</v>
      </c>
      <c r="AO15" s="26">
        <v>2</v>
      </c>
      <c r="AP15" s="23">
        <v>1</v>
      </c>
      <c r="AQ15" s="29">
        <f t="shared" si="7"/>
        <v>35</v>
      </c>
      <c r="AR15" s="21">
        <v>29</v>
      </c>
      <c r="AS15" s="26">
        <v>7</v>
      </c>
      <c r="AT15" s="26">
        <v>0</v>
      </c>
      <c r="AU15" s="23">
        <v>1</v>
      </c>
      <c r="AV15" s="37">
        <f t="shared" si="8"/>
        <v>37</v>
      </c>
      <c r="AW15" s="21">
        <f t="shared" si="30"/>
        <v>53</v>
      </c>
      <c r="AX15" s="22">
        <f t="shared" si="31"/>
        <v>15</v>
      </c>
      <c r="AY15" s="22">
        <f t="shared" si="32"/>
        <v>2</v>
      </c>
      <c r="AZ15" s="22">
        <f t="shared" si="33"/>
        <v>2</v>
      </c>
      <c r="BA15" s="24">
        <f t="shared" si="48"/>
        <v>72</v>
      </c>
      <c r="BB15" s="22"/>
      <c r="BC15" s="21">
        <v>15</v>
      </c>
      <c r="BD15" s="26">
        <v>10</v>
      </c>
      <c r="BE15" s="26">
        <v>5</v>
      </c>
      <c r="BF15" s="23">
        <v>0</v>
      </c>
      <c r="BG15" s="29">
        <f t="shared" si="10"/>
        <v>30</v>
      </c>
      <c r="BH15" s="21">
        <v>25</v>
      </c>
      <c r="BI15" s="26">
        <v>2</v>
      </c>
      <c r="BJ15" s="26">
        <v>2</v>
      </c>
      <c r="BK15" s="23">
        <v>1</v>
      </c>
      <c r="BL15" s="29">
        <f t="shared" si="11"/>
        <v>30</v>
      </c>
      <c r="BM15" s="21">
        <v>21</v>
      </c>
      <c r="BN15" s="26">
        <v>6</v>
      </c>
      <c r="BO15" s="26">
        <v>3</v>
      </c>
      <c r="BP15" s="23">
        <v>0</v>
      </c>
      <c r="BQ15" s="37">
        <f t="shared" si="12"/>
        <v>30</v>
      </c>
      <c r="BR15" s="21">
        <f t="shared" si="34"/>
        <v>61</v>
      </c>
      <c r="BS15" s="22">
        <f t="shared" si="35"/>
        <v>18</v>
      </c>
      <c r="BT15" s="22">
        <f t="shared" si="36"/>
        <v>10</v>
      </c>
      <c r="BU15" s="22">
        <f t="shared" si="37"/>
        <v>1</v>
      </c>
      <c r="BV15" s="24">
        <f t="shared" si="49"/>
        <v>90</v>
      </c>
      <c r="BW15" s="22"/>
      <c r="BX15" s="21">
        <v>24</v>
      </c>
      <c r="BY15" s="26">
        <v>10</v>
      </c>
      <c r="BZ15" s="26">
        <v>3</v>
      </c>
      <c r="CA15" s="23">
        <v>1</v>
      </c>
      <c r="CB15" s="29">
        <f t="shared" si="14"/>
        <v>38</v>
      </c>
      <c r="CC15" s="21">
        <v>28</v>
      </c>
      <c r="CD15" s="26">
        <v>7</v>
      </c>
      <c r="CE15" s="26">
        <v>4</v>
      </c>
      <c r="CF15" s="23">
        <v>0</v>
      </c>
      <c r="CG15" s="37">
        <f t="shared" si="15"/>
        <v>39</v>
      </c>
      <c r="CH15" s="21">
        <f t="shared" si="38"/>
        <v>52</v>
      </c>
      <c r="CI15" s="22">
        <f t="shared" si="39"/>
        <v>17</v>
      </c>
      <c r="CJ15" s="22">
        <f t="shared" si="40"/>
        <v>7</v>
      </c>
      <c r="CK15" s="22">
        <f t="shared" si="41"/>
        <v>1</v>
      </c>
      <c r="CL15" s="24">
        <f t="shared" si="50"/>
        <v>77</v>
      </c>
      <c r="CM15" s="22"/>
      <c r="CN15" s="21">
        <v>18</v>
      </c>
      <c r="CO15" s="26">
        <v>11</v>
      </c>
      <c r="CP15" s="26">
        <v>1</v>
      </c>
      <c r="CQ15" s="23">
        <v>2</v>
      </c>
      <c r="CR15" s="29">
        <f t="shared" si="17"/>
        <v>32</v>
      </c>
      <c r="CS15" s="21">
        <v>18</v>
      </c>
      <c r="CT15" s="26">
        <v>8</v>
      </c>
      <c r="CU15" s="26">
        <v>5</v>
      </c>
      <c r="CV15" s="23">
        <v>2</v>
      </c>
      <c r="CW15" s="29">
        <f t="shared" si="18"/>
        <v>33</v>
      </c>
      <c r="CX15" s="21">
        <v>21</v>
      </c>
      <c r="CY15" s="26">
        <v>10</v>
      </c>
      <c r="CZ15" s="26">
        <v>1</v>
      </c>
      <c r="DA15" s="23">
        <v>0</v>
      </c>
      <c r="DB15" s="29">
        <f t="shared" si="19"/>
        <v>32</v>
      </c>
      <c r="DC15" s="21">
        <f t="shared" si="42"/>
        <v>57</v>
      </c>
      <c r="DD15" s="22">
        <f t="shared" si="43"/>
        <v>29</v>
      </c>
      <c r="DE15" s="22">
        <f t="shared" si="44"/>
        <v>7</v>
      </c>
      <c r="DF15" s="22">
        <f t="shared" si="45"/>
        <v>4</v>
      </c>
      <c r="DG15" s="24">
        <f t="shared" si="21"/>
        <v>97</v>
      </c>
    </row>
    <row r="16" spans="1:111">
      <c r="A16" s="24">
        <v>15</v>
      </c>
      <c r="B16" s="21">
        <v>28</v>
      </c>
      <c r="C16" s="26">
        <v>3</v>
      </c>
      <c r="D16" s="26">
        <v>0</v>
      </c>
      <c r="E16" s="26">
        <v>1</v>
      </c>
      <c r="F16" s="29">
        <f t="shared" si="0"/>
        <v>32</v>
      </c>
      <c r="G16" s="21">
        <v>25</v>
      </c>
      <c r="H16" s="26">
        <v>5</v>
      </c>
      <c r="I16" s="26">
        <v>3</v>
      </c>
      <c r="J16" s="23">
        <v>0</v>
      </c>
      <c r="K16" s="29">
        <f t="shared" si="1"/>
        <v>33</v>
      </c>
      <c r="L16" s="21">
        <v>28</v>
      </c>
      <c r="M16" s="26">
        <v>3</v>
      </c>
      <c r="N16" s="26">
        <v>0</v>
      </c>
      <c r="O16" s="23">
        <v>0</v>
      </c>
      <c r="P16" s="37">
        <f t="shared" si="2"/>
        <v>31</v>
      </c>
      <c r="Q16" s="21">
        <f t="shared" si="22"/>
        <v>81</v>
      </c>
      <c r="R16" s="22">
        <f t="shared" si="23"/>
        <v>11</v>
      </c>
      <c r="S16" s="22">
        <f t="shared" si="24"/>
        <v>3</v>
      </c>
      <c r="T16" s="22">
        <f t="shared" si="25"/>
        <v>1</v>
      </c>
      <c r="U16" s="24">
        <f t="shared" si="46"/>
        <v>96</v>
      </c>
      <c r="V16" s="22"/>
      <c r="W16" s="21">
        <v>25</v>
      </c>
      <c r="X16" s="26">
        <v>5</v>
      </c>
      <c r="Y16" s="26">
        <v>2</v>
      </c>
      <c r="Z16" s="23">
        <v>2</v>
      </c>
      <c r="AA16" s="29">
        <f t="shared" si="4"/>
        <v>34</v>
      </c>
      <c r="AB16" s="21">
        <v>27</v>
      </c>
      <c r="AC16" s="26">
        <v>4</v>
      </c>
      <c r="AD16" s="26">
        <v>2</v>
      </c>
      <c r="AE16" s="23">
        <v>1</v>
      </c>
      <c r="AF16" s="37">
        <f t="shared" si="5"/>
        <v>34</v>
      </c>
      <c r="AG16" s="21">
        <f t="shared" si="26"/>
        <v>52</v>
      </c>
      <c r="AH16" s="22">
        <f t="shared" si="27"/>
        <v>9</v>
      </c>
      <c r="AI16" s="22">
        <f t="shared" si="28"/>
        <v>4</v>
      </c>
      <c r="AJ16" s="22">
        <f t="shared" si="29"/>
        <v>3</v>
      </c>
      <c r="AK16" s="24">
        <f t="shared" si="47"/>
        <v>68</v>
      </c>
      <c r="AL16" s="22"/>
      <c r="AM16" s="21">
        <v>24</v>
      </c>
      <c r="AN16" s="26">
        <v>4</v>
      </c>
      <c r="AO16" s="26">
        <v>3</v>
      </c>
      <c r="AP16" s="23">
        <v>4</v>
      </c>
      <c r="AQ16" s="29">
        <f t="shared" si="7"/>
        <v>35</v>
      </c>
      <c r="AR16" s="21">
        <v>27</v>
      </c>
      <c r="AS16" s="26">
        <v>8</v>
      </c>
      <c r="AT16" s="26">
        <v>1</v>
      </c>
      <c r="AU16" s="23">
        <v>1</v>
      </c>
      <c r="AV16" s="37">
        <f t="shared" si="8"/>
        <v>37</v>
      </c>
      <c r="AW16" s="21">
        <f t="shared" si="30"/>
        <v>51</v>
      </c>
      <c r="AX16" s="22">
        <f t="shared" si="31"/>
        <v>12</v>
      </c>
      <c r="AY16" s="22">
        <f t="shared" si="32"/>
        <v>4</v>
      </c>
      <c r="AZ16" s="22">
        <f t="shared" si="33"/>
        <v>5</v>
      </c>
      <c r="BA16" s="24">
        <f t="shared" si="48"/>
        <v>72</v>
      </c>
      <c r="BB16" s="22"/>
      <c r="BC16" s="21">
        <v>18</v>
      </c>
      <c r="BD16" s="26">
        <v>6</v>
      </c>
      <c r="BE16" s="26">
        <v>3</v>
      </c>
      <c r="BF16" s="23">
        <v>3</v>
      </c>
      <c r="BG16" s="29">
        <f t="shared" si="10"/>
        <v>30</v>
      </c>
      <c r="BH16" s="21">
        <v>17</v>
      </c>
      <c r="BI16" s="26">
        <v>6</v>
      </c>
      <c r="BJ16" s="26">
        <v>5</v>
      </c>
      <c r="BK16" s="23">
        <v>2</v>
      </c>
      <c r="BL16" s="29">
        <f t="shared" si="11"/>
        <v>30</v>
      </c>
      <c r="BM16" s="21">
        <v>19</v>
      </c>
      <c r="BN16" s="26">
        <v>6</v>
      </c>
      <c r="BO16" s="26">
        <v>3</v>
      </c>
      <c r="BP16" s="23">
        <v>2</v>
      </c>
      <c r="BQ16" s="37">
        <f t="shared" si="12"/>
        <v>30</v>
      </c>
      <c r="BR16" s="21">
        <f t="shared" si="34"/>
        <v>54</v>
      </c>
      <c r="BS16" s="22">
        <f t="shared" si="35"/>
        <v>18</v>
      </c>
      <c r="BT16" s="22">
        <f t="shared" si="36"/>
        <v>11</v>
      </c>
      <c r="BU16" s="22">
        <f t="shared" si="37"/>
        <v>7</v>
      </c>
      <c r="BV16" s="24">
        <f t="shared" si="49"/>
        <v>90</v>
      </c>
      <c r="BW16" s="22"/>
      <c r="BX16" s="21">
        <v>31</v>
      </c>
      <c r="BY16" s="26">
        <v>4</v>
      </c>
      <c r="BZ16" s="26">
        <v>2</v>
      </c>
      <c r="CA16" s="23">
        <v>1</v>
      </c>
      <c r="CB16" s="29">
        <f t="shared" si="14"/>
        <v>38</v>
      </c>
      <c r="CC16" s="21">
        <v>27</v>
      </c>
      <c r="CD16" s="26">
        <v>5</v>
      </c>
      <c r="CE16" s="26">
        <v>5</v>
      </c>
      <c r="CF16" s="23">
        <v>2</v>
      </c>
      <c r="CG16" s="37">
        <f t="shared" si="15"/>
        <v>39</v>
      </c>
      <c r="CH16" s="21">
        <f t="shared" si="38"/>
        <v>58</v>
      </c>
      <c r="CI16" s="22">
        <f t="shared" si="39"/>
        <v>9</v>
      </c>
      <c r="CJ16" s="22">
        <f t="shared" si="40"/>
        <v>7</v>
      </c>
      <c r="CK16" s="22">
        <f t="shared" si="41"/>
        <v>3</v>
      </c>
      <c r="CL16" s="24">
        <f t="shared" si="50"/>
        <v>77</v>
      </c>
      <c r="CM16" s="22"/>
      <c r="CN16" s="21">
        <v>16</v>
      </c>
      <c r="CO16" s="26">
        <v>10</v>
      </c>
      <c r="CP16" s="26">
        <v>4</v>
      </c>
      <c r="CQ16" s="23">
        <v>3</v>
      </c>
      <c r="CR16" s="29">
        <f t="shared" si="17"/>
        <v>33</v>
      </c>
      <c r="CS16" s="21">
        <v>19</v>
      </c>
      <c r="CT16" s="26">
        <v>8</v>
      </c>
      <c r="CU16" s="26">
        <v>3</v>
      </c>
      <c r="CV16" s="23">
        <v>3</v>
      </c>
      <c r="CW16" s="29">
        <f t="shared" si="18"/>
        <v>33</v>
      </c>
      <c r="CX16" s="21">
        <v>21</v>
      </c>
      <c r="CY16" s="26">
        <v>5</v>
      </c>
      <c r="CZ16" s="26">
        <v>4</v>
      </c>
      <c r="DA16" s="23">
        <v>2</v>
      </c>
      <c r="DB16" s="29">
        <f t="shared" si="19"/>
        <v>32</v>
      </c>
      <c r="DC16" s="21">
        <f t="shared" si="42"/>
        <v>56</v>
      </c>
      <c r="DD16" s="22">
        <f t="shared" si="43"/>
        <v>23</v>
      </c>
      <c r="DE16" s="22">
        <f t="shared" si="44"/>
        <v>11</v>
      </c>
      <c r="DF16" s="22">
        <f t="shared" si="45"/>
        <v>8</v>
      </c>
      <c r="DG16" s="24">
        <f t="shared" si="21"/>
        <v>98</v>
      </c>
    </row>
    <row r="17" spans="1:111">
      <c r="A17" s="24">
        <v>16</v>
      </c>
      <c r="B17" s="21">
        <v>24</v>
      </c>
      <c r="C17" s="26">
        <v>7</v>
      </c>
      <c r="D17" s="26">
        <v>0</v>
      </c>
      <c r="E17" s="26">
        <v>1</v>
      </c>
      <c r="F17" s="29">
        <f t="shared" si="0"/>
        <v>32</v>
      </c>
      <c r="G17" s="21">
        <v>15</v>
      </c>
      <c r="H17" s="26">
        <v>4</v>
      </c>
      <c r="I17" s="26">
        <v>12</v>
      </c>
      <c r="J17" s="23">
        <v>2</v>
      </c>
      <c r="K17" s="29">
        <f t="shared" si="1"/>
        <v>33</v>
      </c>
      <c r="L17" s="21">
        <v>30</v>
      </c>
      <c r="M17" s="26">
        <v>1</v>
      </c>
      <c r="N17" s="26">
        <v>0</v>
      </c>
      <c r="O17" s="23">
        <v>0</v>
      </c>
      <c r="P17" s="37">
        <f t="shared" si="2"/>
        <v>31</v>
      </c>
      <c r="Q17" s="21">
        <f t="shared" si="22"/>
        <v>69</v>
      </c>
      <c r="R17" s="22">
        <f t="shared" si="23"/>
        <v>12</v>
      </c>
      <c r="S17" s="22">
        <f t="shared" si="24"/>
        <v>12</v>
      </c>
      <c r="T17" s="22">
        <f t="shared" si="25"/>
        <v>3</v>
      </c>
      <c r="U17" s="24">
        <f t="shared" si="46"/>
        <v>96</v>
      </c>
      <c r="V17" s="22"/>
      <c r="W17" s="21">
        <v>23</v>
      </c>
      <c r="X17" s="26">
        <v>6</v>
      </c>
      <c r="Y17" s="26">
        <v>4</v>
      </c>
      <c r="Z17" s="23">
        <v>1</v>
      </c>
      <c r="AA17" s="29">
        <f t="shared" si="4"/>
        <v>34</v>
      </c>
      <c r="AB17" s="21">
        <v>20</v>
      </c>
      <c r="AC17" s="26">
        <v>5</v>
      </c>
      <c r="AD17" s="26">
        <v>5</v>
      </c>
      <c r="AE17" s="23">
        <v>4</v>
      </c>
      <c r="AF17" s="37">
        <f t="shared" si="5"/>
        <v>34</v>
      </c>
      <c r="AG17" s="21">
        <f t="shared" si="26"/>
        <v>43</v>
      </c>
      <c r="AH17" s="22">
        <f t="shared" si="27"/>
        <v>11</v>
      </c>
      <c r="AI17" s="22">
        <f t="shared" si="28"/>
        <v>9</v>
      </c>
      <c r="AJ17" s="22">
        <f t="shared" si="29"/>
        <v>5</v>
      </c>
      <c r="AK17" s="24">
        <f t="shared" si="47"/>
        <v>68</v>
      </c>
      <c r="AL17" s="22"/>
      <c r="AM17" s="21">
        <v>20</v>
      </c>
      <c r="AN17" s="26">
        <v>10</v>
      </c>
      <c r="AO17" s="26">
        <v>1</v>
      </c>
      <c r="AP17" s="23">
        <v>4</v>
      </c>
      <c r="AQ17" s="29">
        <f t="shared" si="7"/>
        <v>35</v>
      </c>
      <c r="AR17" s="21">
        <v>19</v>
      </c>
      <c r="AS17" s="26">
        <v>9</v>
      </c>
      <c r="AT17" s="26">
        <v>8</v>
      </c>
      <c r="AU17" s="23">
        <v>1</v>
      </c>
      <c r="AV17" s="37">
        <f t="shared" si="8"/>
        <v>37</v>
      </c>
      <c r="AW17" s="21">
        <f t="shared" si="30"/>
        <v>39</v>
      </c>
      <c r="AX17" s="22">
        <f t="shared" si="31"/>
        <v>19</v>
      </c>
      <c r="AY17" s="22">
        <f t="shared" si="32"/>
        <v>9</v>
      </c>
      <c r="AZ17" s="22">
        <f t="shared" si="33"/>
        <v>5</v>
      </c>
      <c r="BA17" s="24">
        <f t="shared" si="48"/>
        <v>72</v>
      </c>
      <c r="BB17" s="22"/>
      <c r="BC17" s="21">
        <v>9</v>
      </c>
      <c r="BD17" s="26">
        <v>10</v>
      </c>
      <c r="BE17" s="26">
        <v>5</v>
      </c>
      <c r="BF17" s="23">
        <v>6</v>
      </c>
      <c r="BG17" s="29">
        <f t="shared" si="10"/>
        <v>30</v>
      </c>
      <c r="BH17" s="21">
        <v>12</v>
      </c>
      <c r="BI17" s="26">
        <v>6</v>
      </c>
      <c r="BJ17" s="26">
        <v>7</v>
      </c>
      <c r="BK17" s="23">
        <v>5</v>
      </c>
      <c r="BL17" s="29">
        <f t="shared" si="11"/>
        <v>30</v>
      </c>
      <c r="BM17" s="21">
        <v>19</v>
      </c>
      <c r="BN17" s="26">
        <v>8</v>
      </c>
      <c r="BO17" s="26">
        <v>3</v>
      </c>
      <c r="BP17" s="23">
        <v>0</v>
      </c>
      <c r="BQ17" s="37">
        <f t="shared" si="12"/>
        <v>30</v>
      </c>
      <c r="BR17" s="21">
        <f t="shared" si="34"/>
        <v>40</v>
      </c>
      <c r="BS17" s="22">
        <f t="shared" si="35"/>
        <v>24</v>
      </c>
      <c r="BT17" s="22">
        <f t="shared" si="36"/>
        <v>15</v>
      </c>
      <c r="BU17" s="22">
        <f t="shared" si="37"/>
        <v>11</v>
      </c>
      <c r="BV17" s="24">
        <f t="shared" si="49"/>
        <v>90</v>
      </c>
      <c r="BW17" s="22"/>
      <c r="BX17" s="21">
        <v>17</v>
      </c>
      <c r="BY17" s="26">
        <v>10</v>
      </c>
      <c r="BZ17" s="26">
        <v>6</v>
      </c>
      <c r="CA17" s="23">
        <v>5</v>
      </c>
      <c r="CB17" s="29">
        <f t="shared" si="14"/>
        <v>38</v>
      </c>
      <c r="CC17" s="21">
        <v>14</v>
      </c>
      <c r="CD17" s="26">
        <v>17</v>
      </c>
      <c r="CE17" s="26">
        <v>8</v>
      </c>
      <c r="CF17" s="23">
        <v>0</v>
      </c>
      <c r="CG17" s="37">
        <f t="shared" si="15"/>
        <v>39</v>
      </c>
      <c r="CH17" s="21">
        <f t="shared" si="38"/>
        <v>31</v>
      </c>
      <c r="CI17" s="22">
        <f t="shared" si="39"/>
        <v>27</v>
      </c>
      <c r="CJ17" s="22">
        <f t="shared" si="40"/>
        <v>14</v>
      </c>
      <c r="CK17" s="22">
        <f t="shared" si="41"/>
        <v>5</v>
      </c>
      <c r="CL17" s="24">
        <f t="shared" si="50"/>
        <v>77</v>
      </c>
      <c r="CM17" s="22"/>
      <c r="CN17" s="21">
        <v>12</v>
      </c>
      <c r="CO17" s="26">
        <v>9</v>
      </c>
      <c r="CP17" s="26">
        <v>7</v>
      </c>
      <c r="CQ17" s="23">
        <v>3</v>
      </c>
      <c r="CR17" s="29">
        <f t="shared" si="17"/>
        <v>31</v>
      </c>
      <c r="CS17" s="21">
        <v>10</v>
      </c>
      <c r="CT17" s="26">
        <v>14</v>
      </c>
      <c r="CU17" s="26">
        <v>6</v>
      </c>
      <c r="CV17" s="23">
        <v>3</v>
      </c>
      <c r="CW17" s="29">
        <f t="shared" si="18"/>
        <v>33</v>
      </c>
      <c r="CX17" s="21">
        <v>14</v>
      </c>
      <c r="CY17" s="26">
        <v>5</v>
      </c>
      <c r="CZ17" s="26">
        <v>10</v>
      </c>
      <c r="DA17" s="23">
        <v>3</v>
      </c>
      <c r="DB17" s="29">
        <f t="shared" si="19"/>
        <v>32</v>
      </c>
      <c r="DC17" s="21">
        <f t="shared" si="42"/>
        <v>36</v>
      </c>
      <c r="DD17" s="22">
        <f t="shared" si="43"/>
        <v>28</v>
      </c>
      <c r="DE17" s="22">
        <f t="shared" si="44"/>
        <v>23</v>
      </c>
      <c r="DF17" s="22">
        <f t="shared" si="45"/>
        <v>9</v>
      </c>
      <c r="DG17" s="24">
        <f t="shared" si="21"/>
        <v>96</v>
      </c>
    </row>
    <row r="18" spans="1:111">
      <c r="A18" s="24">
        <v>17</v>
      </c>
      <c r="B18" s="21">
        <v>15</v>
      </c>
      <c r="C18" s="26">
        <v>5</v>
      </c>
      <c r="D18" s="26">
        <v>10</v>
      </c>
      <c r="E18" s="26">
        <v>2</v>
      </c>
      <c r="F18" s="29">
        <f t="shared" si="0"/>
        <v>32</v>
      </c>
      <c r="G18" s="21">
        <v>17</v>
      </c>
      <c r="H18" s="26">
        <v>7</v>
      </c>
      <c r="I18" s="26">
        <v>2</v>
      </c>
      <c r="J18" s="23">
        <v>7</v>
      </c>
      <c r="K18" s="29">
        <f t="shared" si="1"/>
        <v>33</v>
      </c>
      <c r="L18" s="21">
        <v>31</v>
      </c>
      <c r="M18" s="26">
        <v>0</v>
      </c>
      <c r="N18" s="26">
        <v>0</v>
      </c>
      <c r="O18" s="23">
        <v>0</v>
      </c>
      <c r="P18" s="37">
        <f t="shared" si="2"/>
        <v>31</v>
      </c>
      <c r="Q18" s="21">
        <f t="shared" si="22"/>
        <v>63</v>
      </c>
      <c r="R18" s="22">
        <f t="shared" si="23"/>
        <v>12</v>
      </c>
      <c r="S18" s="22">
        <f t="shared" si="24"/>
        <v>12</v>
      </c>
      <c r="T18" s="22">
        <f t="shared" si="25"/>
        <v>9</v>
      </c>
      <c r="U18" s="24">
        <f t="shared" si="46"/>
        <v>96</v>
      </c>
      <c r="V18" s="22"/>
      <c r="W18" s="21">
        <v>16</v>
      </c>
      <c r="X18" s="26">
        <v>11</v>
      </c>
      <c r="Y18" s="26">
        <v>4</v>
      </c>
      <c r="Z18" s="23">
        <v>3</v>
      </c>
      <c r="AA18" s="29">
        <f t="shared" si="4"/>
        <v>34</v>
      </c>
      <c r="AB18" s="21">
        <v>19</v>
      </c>
      <c r="AC18" s="26">
        <v>11</v>
      </c>
      <c r="AD18" s="26">
        <v>3</v>
      </c>
      <c r="AE18" s="23">
        <v>1</v>
      </c>
      <c r="AF18" s="37">
        <f t="shared" si="5"/>
        <v>34</v>
      </c>
      <c r="AG18" s="21">
        <f t="shared" si="26"/>
        <v>35</v>
      </c>
      <c r="AH18" s="22">
        <f t="shared" si="27"/>
        <v>22</v>
      </c>
      <c r="AI18" s="22">
        <f t="shared" si="28"/>
        <v>7</v>
      </c>
      <c r="AJ18" s="22">
        <f t="shared" si="29"/>
        <v>4</v>
      </c>
      <c r="AK18" s="24">
        <f t="shared" si="47"/>
        <v>68</v>
      </c>
      <c r="AL18" s="22"/>
      <c r="AM18" s="21">
        <v>14</v>
      </c>
      <c r="AN18" s="26">
        <v>12</v>
      </c>
      <c r="AO18" s="26">
        <v>4</v>
      </c>
      <c r="AP18" s="23">
        <v>5</v>
      </c>
      <c r="AQ18" s="29">
        <f t="shared" si="7"/>
        <v>35</v>
      </c>
      <c r="AR18" s="21">
        <v>9</v>
      </c>
      <c r="AS18" s="26">
        <v>18</v>
      </c>
      <c r="AT18" s="26">
        <v>5</v>
      </c>
      <c r="AU18" s="23">
        <v>5</v>
      </c>
      <c r="AV18" s="37">
        <f t="shared" si="8"/>
        <v>37</v>
      </c>
      <c r="AW18" s="21">
        <f t="shared" si="30"/>
        <v>23</v>
      </c>
      <c r="AX18" s="22">
        <f t="shared" si="31"/>
        <v>30</v>
      </c>
      <c r="AY18" s="22">
        <f t="shared" si="32"/>
        <v>9</v>
      </c>
      <c r="AZ18" s="22">
        <f t="shared" si="33"/>
        <v>10</v>
      </c>
      <c r="BA18" s="24">
        <f t="shared" si="48"/>
        <v>72</v>
      </c>
      <c r="BB18" s="22"/>
      <c r="BC18" s="21">
        <v>8</v>
      </c>
      <c r="BD18" s="26">
        <v>14</v>
      </c>
      <c r="BE18" s="26">
        <v>6</v>
      </c>
      <c r="BF18" s="23">
        <v>2</v>
      </c>
      <c r="BG18" s="29">
        <f t="shared" si="10"/>
        <v>30</v>
      </c>
      <c r="BH18" s="21">
        <v>13</v>
      </c>
      <c r="BI18" s="26">
        <v>9</v>
      </c>
      <c r="BJ18" s="26">
        <v>6</v>
      </c>
      <c r="BK18" s="23">
        <v>2</v>
      </c>
      <c r="BL18" s="29">
        <f t="shared" si="11"/>
        <v>30</v>
      </c>
      <c r="BM18" s="21">
        <v>5</v>
      </c>
      <c r="BN18" s="26">
        <v>15</v>
      </c>
      <c r="BO18" s="26">
        <v>5</v>
      </c>
      <c r="BP18" s="23">
        <v>5</v>
      </c>
      <c r="BQ18" s="37">
        <f t="shared" si="12"/>
        <v>30</v>
      </c>
      <c r="BR18" s="21">
        <f t="shared" si="34"/>
        <v>26</v>
      </c>
      <c r="BS18" s="22">
        <f t="shared" si="35"/>
        <v>38</v>
      </c>
      <c r="BT18" s="22">
        <f t="shared" si="36"/>
        <v>17</v>
      </c>
      <c r="BU18" s="22">
        <f t="shared" si="37"/>
        <v>9</v>
      </c>
      <c r="BV18" s="24">
        <f t="shared" si="49"/>
        <v>90</v>
      </c>
      <c r="BW18" s="22"/>
      <c r="BX18" s="21">
        <v>14</v>
      </c>
      <c r="BY18" s="26">
        <v>14</v>
      </c>
      <c r="BZ18" s="26">
        <v>7</v>
      </c>
      <c r="CA18" s="23">
        <v>3</v>
      </c>
      <c r="CB18" s="29">
        <f t="shared" si="14"/>
        <v>38</v>
      </c>
      <c r="CC18" s="21">
        <v>8</v>
      </c>
      <c r="CD18" s="26">
        <v>15</v>
      </c>
      <c r="CE18" s="26">
        <v>7</v>
      </c>
      <c r="CF18" s="23">
        <v>9</v>
      </c>
      <c r="CG18" s="37">
        <f t="shared" si="15"/>
        <v>39</v>
      </c>
      <c r="CH18" s="21">
        <f t="shared" si="38"/>
        <v>22</v>
      </c>
      <c r="CI18" s="22">
        <f t="shared" si="39"/>
        <v>29</v>
      </c>
      <c r="CJ18" s="22">
        <f t="shared" si="40"/>
        <v>14</v>
      </c>
      <c r="CK18" s="22">
        <f t="shared" si="41"/>
        <v>12</v>
      </c>
      <c r="CL18" s="24">
        <f t="shared" si="50"/>
        <v>77</v>
      </c>
      <c r="CM18" s="22"/>
      <c r="CN18" s="21">
        <v>6</v>
      </c>
      <c r="CO18" s="26">
        <v>12</v>
      </c>
      <c r="CP18" s="26">
        <v>11</v>
      </c>
      <c r="CQ18" s="23">
        <v>4</v>
      </c>
      <c r="CR18" s="29">
        <f t="shared" si="17"/>
        <v>33</v>
      </c>
      <c r="CS18" s="21">
        <v>7</v>
      </c>
      <c r="CT18" s="26">
        <v>12</v>
      </c>
      <c r="CU18" s="26">
        <v>8</v>
      </c>
      <c r="CV18" s="23">
        <v>6</v>
      </c>
      <c r="CW18" s="29">
        <f t="shared" si="18"/>
        <v>33</v>
      </c>
      <c r="CX18" s="21">
        <v>3</v>
      </c>
      <c r="CY18" s="26">
        <v>12</v>
      </c>
      <c r="CZ18" s="26">
        <v>11</v>
      </c>
      <c r="DA18" s="23">
        <v>6</v>
      </c>
      <c r="DB18" s="29">
        <f t="shared" si="19"/>
        <v>32</v>
      </c>
      <c r="DC18" s="21">
        <f t="shared" si="42"/>
        <v>16</v>
      </c>
      <c r="DD18" s="22">
        <f t="shared" si="43"/>
        <v>36</v>
      </c>
      <c r="DE18" s="22">
        <f t="shared" si="44"/>
        <v>30</v>
      </c>
      <c r="DF18" s="22">
        <f t="shared" si="45"/>
        <v>16</v>
      </c>
      <c r="DG18" s="24">
        <f t="shared" si="21"/>
        <v>98</v>
      </c>
    </row>
    <row r="19" spans="1:111" ht="14.25" thickBot="1">
      <c r="A19" s="24">
        <v>18</v>
      </c>
      <c r="B19" s="21">
        <v>28</v>
      </c>
      <c r="C19" s="26">
        <v>3</v>
      </c>
      <c r="D19" s="26">
        <v>1</v>
      </c>
      <c r="E19" s="26">
        <v>0</v>
      </c>
      <c r="F19" s="29">
        <f t="shared" si="0"/>
        <v>32</v>
      </c>
      <c r="G19" s="21">
        <v>24</v>
      </c>
      <c r="H19" s="26">
        <v>1</v>
      </c>
      <c r="I19" s="26">
        <v>5</v>
      </c>
      <c r="J19" s="23">
        <v>3</v>
      </c>
      <c r="K19" s="29">
        <f t="shared" si="1"/>
        <v>33</v>
      </c>
      <c r="L19" s="21">
        <v>31</v>
      </c>
      <c r="M19" s="26">
        <v>0</v>
      </c>
      <c r="N19" s="26">
        <v>0</v>
      </c>
      <c r="O19" s="23">
        <v>0</v>
      </c>
      <c r="P19" s="37">
        <f t="shared" si="2"/>
        <v>31</v>
      </c>
      <c r="Q19" s="43">
        <f t="shared" si="22"/>
        <v>83</v>
      </c>
      <c r="R19" s="40">
        <f t="shared" si="23"/>
        <v>4</v>
      </c>
      <c r="S19" s="40">
        <f t="shared" si="24"/>
        <v>6</v>
      </c>
      <c r="T19" s="22">
        <f t="shared" si="25"/>
        <v>3</v>
      </c>
      <c r="U19" s="24">
        <f>SUM(Q19:T19)</f>
        <v>96</v>
      </c>
      <c r="V19" s="24"/>
      <c r="W19" s="21">
        <v>26</v>
      </c>
      <c r="X19" s="26">
        <v>2</v>
      </c>
      <c r="Y19" s="26">
        <v>1</v>
      </c>
      <c r="Z19" s="23">
        <v>5</v>
      </c>
      <c r="AA19" s="29">
        <f t="shared" si="4"/>
        <v>34</v>
      </c>
      <c r="AB19" s="21">
        <v>29</v>
      </c>
      <c r="AC19" s="26">
        <v>1</v>
      </c>
      <c r="AD19" s="26">
        <v>2</v>
      </c>
      <c r="AE19" s="23">
        <v>2</v>
      </c>
      <c r="AF19" s="37">
        <f t="shared" si="5"/>
        <v>34</v>
      </c>
      <c r="AG19" s="43">
        <f t="shared" si="26"/>
        <v>55</v>
      </c>
      <c r="AH19" s="40">
        <f t="shared" si="27"/>
        <v>3</v>
      </c>
      <c r="AI19" s="40">
        <f t="shared" si="28"/>
        <v>3</v>
      </c>
      <c r="AJ19" s="22">
        <f t="shared" si="29"/>
        <v>7</v>
      </c>
      <c r="AK19" s="24">
        <f>SUM(AG19:AJ19)</f>
        <v>68</v>
      </c>
      <c r="AL19" s="23"/>
      <c r="AM19" s="21">
        <v>29</v>
      </c>
      <c r="AN19" s="26">
        <v>1</v>
      </c>
      <c r="AO19" s="26">
        <v>4</v>
      </c>
      <c r="AP19" s="23">
        <v>1</v>
      </c>
      <c r="AQ19" s="29">
        <f t="shared" si="7"/>
        <v>35</v>
      </c>
      <c r="AR19" s="21">
        <v>28</v>
      </c>
      <c r="AS19" s="26">
        <v>6</v>
      </c>
      <c r="AT19" s="26">
        <v>1</v>
      </c>
      <c r="AU19" s="23">
        <v>2</v>
      </c>
      <c r="AV19" s="37">
        <f t="shared" si="8"/>
        <v>37</v>
      </c>
      <c r="AW19" s="43">
        <f t="shared" si="30"/>
        <v>57</v>
      </c>
      <c r="AX19" s="40">
        <f t="shared" si="31"/>
        <v>7</v>
      </c>
      <c r="AY19" s="40">
        <f t="shared" si="32"/>
        <v>5</v>
      </c>
      <c r="AZ19" s="22">
        <f t="shared" si="33"/>
        <v>3</v>
      </c>
      <c r="BA19" s="24">
        <f>SUM(AW19:AZ19)</f>
        <v>72</v>
      </c>
      <c r="BB19" s="22"/>
      <c r="BC19" s="21">
        <v>23</v>
      </c>
      <c r="BD19" s="26">
        <v>3</v>
      </c>
      <c r="BE19" s="26">
        <v>1</v>
      </c>
      <c r="BF19" s="23">
        <v>3</v>
      </c>
      <c r="BG19" s="29">
        <f t="shared" si="10"/>
        <v>30</v>
      </c>
      <c r="BH19" s="21">
        <v>23</v>
      </c>
      <c r="BI19" s="26">
        <v>2</v>
      </c>
      <c r="BJ19" s="26">
        <v>1</v>
      </c>
      <c r="BK19" s="23">
        <v>4</v>
      </c>
      <c r="BL19" s="29">
        <f t="shared" si="11"/>
        <v>30</v>
      </c>
      <c r="BM19" s="21">
        <v>24</v>
      </c>
      <c r="BN19" s="26">
        <v>3</v>
      </c>
      <c r="BO19" s="26">
        <v>2</v>
      </c>
      <c r="BP19" s="23">
        <v>1</v>
      </c>
      <c r="BQ19" s="37">
        <f t="shared" si="12"/>
        <v>30</v>
      </c>
      <c r="BR19" s="43">
        <f t="shared" si="34"/>
        <v>70</v>
      </c>
      <c r="BS19" s="40">
        <f t="shared" si="35"/>
        <v>8</v>
      </c>
      <c r="BT19" s="40">
        <f t="shared" si="36"/>
        <v>4</v>
      </c>
      <c r="BU19" s="22">
        <f t="shared" si="37"/>
        <v>8</v>
      </c>
      <c r="BV19" s="24">
        <f>SUM(BR19:BU19)</f>
        <v>90</v>
      </c>
      <c r="BW19" s="24"/>
      <c r="BX19" s="21">
        <v>26</v>
      </c>
      <c r="BY19" s="26">
        <v>5</v>
      </c>
      <c r="BZ19" s="26">
        <v>3</v>
      </c>
      <c r="CA19" s="23">
        <v>4</v>
      </c>
      <c r="CB19" s="29">
        <f t="shared" si="14"/>
        <v>38</v>
      </c>
      <c r="CC19" s="21">
        <v>25</v>
      </c>
      <c r="CD19" s="26">
        <v>9</v>
      </c>
      <c r="CE19" s="26">
        <v>3</v>
      </c>
      <c r="CF19" s="23">
        <v>2</v>
      </c>
      <c r="CG19" s="37">
        <f t="shared" si="15"/>
        <v>39</v>
      </c>
      <c r="CH19" s="43">
        <f t="shared" si="38"/>
        <v>51</v>
      </c>
      <c r="CI19" s="40">
        <f t="shared" si="39"/>
        <v>14</v>
      </c>
      <c r="CJ19" s="40">
        <f t="shared" si="40"/>
        <v>6</v>
      </c>
      <c r="CK19" s="22">
        <f t="shared" si="41"/>
        <v>6</v>
      </c>
      <c r="CL19" s="24">
        <f>SUM(CH19:CK19)</f>
        <v>77</v>
      </c>
      <c r="CM19" s="23"/>
      <c r="CN19" s="21">
        <v>21</v>
      </c>
      <c r="CO19" s="26">
        <v>6</v>
      </c>
      <c r="CP19" s="26">
        <v>3</v>
      </c>
      <c r="CQ19" s="23">
        <v>3</v>
      </c>
      <c r="CR19" s="29">
        <f t="shared" si="17"/>
        <v>33</v>
      </c>
      <c r="CS19" s="21">
        <v>21</v>
      </c>
      <c r="CT19" s="26">
        <v>5</v>
      </c>
      <c r="CU19" s="26">
        <v>3</v>
      </c>
      <c r="CV19" s="23">
        <v>4</v>
      </c>
      <c r="CW19" s="29">
        <f t="shared" si="18"/>
        <v>33</v>
      </c>
      <c r="CX19" s="21">
        <v>21</v>
      </c>
      <c r="CY19" s="26">
        <v>5</v>
      </c>
      <c r="CZ19" s="26">
        <v>4</v>
      </c>
      <c r="DA19" s="23">
        <v>2</v>
      </c>
      <c r="DB19" s="29">
        <f t="shared" si="19"/>
        <v>32</v>
      </c>
      <c r="DC19" s="43">
        <f t="shared" si="42"/>
        <v>63</v>
      </c>
      <c r="DD19" s="40">
        <f t="shared" si="43"/>
        <v>16</v>
      </c>
      <c r="DE19" s="40">
        <f t="shared" si="44"/>
        <v>10</v>
      </c>
      <c r="DF19" s="22">
        <f t="shared" si="45"/>
        <v>9</v>
      </c>
      <c r="DG19" s="24">
        <f t="shared" si="21"/>
        <v>98</v>
      </c>
    </row>
    <row r="20" spans="1:111" ht="14.25" thickBot="1">
      <c r="A20" s="35" t="s">
        <v>56</v>
      </c>
      <c r="B20" s="31">
        <f>SUM(B2:B19)</f>
        <v>391</v>
      </c>
      <c r="C20" s="32">
        <f>SUM(C2:C19)</f>
        <v>123</v>
      </c>
      <c r="D20" s="32">
        <f>SUM(D2:D19)</f>
        <v>29</v>
      </c>
      <c r="E20" s="32">
        <f>SUM(E2:E19)</f>
        <v>33</v>
      </c>
      <c r="F20" s="33">
        <f t="shared" si="0"/>
        <v>576</v>
      </c>
      <c r="G20" s="31">
        <f>SUM(G2:G19)</f>
        <v>341</v>
      </c>
      <c r="H20" s="32">
        <f>SUM(H2:H19)</f>
        <v>149</v>
      </c>
      <c r="I20" s="32">
        <f>SUM(I2:I19)</f>
        <v>68</v>
      </c>
      <c r="J20" s="34">
        <f>SUM(J2:J19)</f>
        <v>36</v>
      </c>
      <c r="K20" s="33">
        <f t="shared" si="1"/>
        <v>594</v>
      </c>
      <c r="L20" s="31">
        <f>SUM(L2:L19)</f>
        <v>511</v>
      </c>
      <c r="M20" s="32">
        <f>SUM(M2:M19)</f>
        <v>45</v>
      </c>
      <c r="N20" s="32">
        <f>SUM(N2:N19)</f>
        <v>2</v>
      </c>
      <c r="O20" s="34">
        <f>SUM(O2:O19)</f>
        <v>0</v>
      </c>
      <c r="P20" s="38">
        <f t="shared" si="2"/>
        <v>558</v>
      </c>
      <c r="Q20" s="31">
        <f>SUM(Q2:Q19)</f>
        <v>1243</v>
      </c>
      <c r="R20" s="32">
        <f>SUM(R2:R19)</f>
        <v>317</v>
      </c>
      <c r="S20" s="32">
        <f>SUM(S2:S19)</f>
        <v>99</v>
      </c>
      <c r="T20" s="32">
        <f>SUM(T2:T19)</f>
        <v>69</v>
      </c>
      <c r="U20" s="41">
        <f>SUM(U2:U19)</f>
        <v>1728</v>
      </c>
      <c r="V20" s="22"/>
      <c r="W20" s="31">
        <f>SUM(W2:W19)</f>
        <v>380</v>
      </c>
      <c r="X20" s="32">
        <f>SUM(X2:X19)</f>
        <v>127</v>
      </c>
      <c r="Y20" s="32">
        <f>SUM(Y2:Y19)</f>
        <v>50</v>
      </c>
      <c r="Z20" s="34">
        <f>SUM(Z2:Z19)</f>
        <v>52</v>
      </c>
      <c r="AA20" s="33">
        <f t="shared" si="4"/>
        <v>609</v>
      </c>
      <c r="AB20" s="31">
        <f>SUM(AB2:AB19)</f>
        <v>368</v>
      </c>
      <c r="AC20" s="32">
        <f>SUM(AC2:AC19)</f>
        <v>144</v>
      </c>
      <c r="AD20" s="32">
        <f>SUM(AD2:AD19)</f>
        <v>55</v>
      </c>
      <c r="AE20" s="34">
        <f>SUM(AE2:AE19)</f>
        <v>46</v>
      </c>
      <c r="AF20" s="38">
        <f t="shared" si="5"/>
        <v>613</v>
      </c>
      <c r="AG20" s="31">
        <f>SUM(AG2:AG19)</f>
        <v>748</v>
      </c>
      <c r="AH20" s="32">
        <f>SUM(AH2:AH19)</f>
        <v>271</v>
      </c>
      <c r="AI20" s="32">
        <f>SUM(AI2:AI19)</f>
        <v>105</v>
      </c>
      <c r="AJ20" s="32">
        <f>SUM(AJ2:AJ19)</f>
        <v>98</v>
      </c>
      <c r="AK20" s="41">
        <f>SUM(AK2:AK19)</f>
        <v>1222</v>
      </c>
      <c r="AL20" s="22"/>
      <c r="AM20" s="31">
        <f>SUM(AM2:AM19)</f>
        <v>383</v>
      </c>
      <c r="AN20" s="32">
        <f>SUM(AN2:AN19)</f>
        <v>145</v>
      </c>
      <c r="AO20" s="32">
        <f>SUM(AO2:AO19)</f>
        <v>55</v>
      </c>
      <c r="AP20" s="34">
        <f>SUM(AP2:AP19)</f>
        <v>47</v>
      </c>
      <c r="AQ20" s="33">
        <f t="shared" si="7"/>
        <v>630</v>
      </c>
      <c r="AR20" s="31">
        <f>SUM(AR2:AR19)</f>
        <v>386</v>
      </c>
      <c r="AS20" s="32">
        <f>SUM(AS2:AS19)</f>
        <v>204</v>
      </c>
      <c r="AT20" s="32">
        <f>SUM(AT2:AT19)</f>
        <v>51</v>
      </c>
      <c r="AU20" s="34">
        <f>SUM(AU2:AU19)</f>
        <v>24</v>
      </c>
      <c r="AV20" s="38">
        <f t="shared" si="8"/>
        <v>665</v>
      </c>
      <c r="AW20" s="31">
        <f>SUM(AW2:AW19)</f>
        <v>769</v>
      </c>
      <c r="AX20" s="32">
        <f>SUM(AX2:AX19)</f>
        <v>349</v>
      </c>
      <c r="AY20" s="32">
        <f>SUM(AY2:AY19)</f>
        <v>106</v>
      </c>
      <c r="AZ20" s="32">
        <f>SUM(AZ2:AZ19)</f>
        <v>71</v>
      </c>
      <c r="BA20" s="41">
        <f>SUM(AW20:AZ20)</f>
        <v>1295</v>
      </c>
      <c r="BB20" s="23"/>
      <c r="BC20" s="31">
        <f>SUM(BC2:BC19)</f>
        <v>265</v>
      </c>
      <c r="BD20" s="32">
        <f>SUM(BD2:BD19)</f>
        <v>160</v>
      </c>
      <c r="BE20" s="32">
        <f>SUM(BE2:BE19)</f>
        <v>77</v>
      </c>
      <c r="BF20" s="34">
        <f>SUM(BF2:BF19)</f>
        <v>38</v>
      </c>
      <c r="BG20" s="33">
        <f t="shared" si="10"/>
        <v>540</v>
      </c>
      <c r="BH20" s="31">
        <f>SUM(BH2:BH19)</f>
        <v>320</v>
      </c>
      <c r="BI20" s="32">
        <f>SUM(BI2:BI19)</f>
        <v>133</v>
      </c>
      <c r="BJ20" s="32">
        <f>SUM(BJ2:BJ19)</f>
        <v>55</v>
      </c>
      <c r="BK20" s="34">
        <f>SUM(BK2:BK19)</f>
        <v>31</v>
      </c>
      <c r="BL20" s="33">
        <f t="shared" si="11"/>
        <v>539</v>
      </c>
      <c r="BM20" s="31">
        <f>SUM(BM2:BM19)</f>
        <v>336</v>
      </c>
      <c r="BN20" s="32">
        <f>SUM(BN2:BN19)</f>
        <v>132</v>
      </c>
      <c r="BO20" s="32">
        <f>SUM(BO2:BO19)</f>
        <v>47</v>
      </c>
      <c r="BP20" s="34">
        <f>SUM(BP2:BP19)</f>
        <v>25</v>
      </c>
      <c r="BQ20" s="38">
        <f t="shared" si="12"/>
        <v>540</v>
      </c>
      <c r="BR20" s="31">
        <f>SUM(BR2:BR19)</f>
        <v>921</v>
      </c>
      <c r="BS20" s="32">
        <f>SUM(BS2:BS19)</f>
        <v>425</v>
      </c>
      <c r="BT20" s="32">
        <f>SUM(BT2:BT19)</f>
        <v>179</v>
      </c>
      <c r="BU20" s="32">
        <f>SUM(BU2:BU19)</f>
        <v>94</v>
      </c>
      <c r="BV20" s="41">
        <f>SUM(BV2:BV19)</f>
        <v>1619</v>
      </c>
      <c r="BW20" s="22"/>
      <c r="BX20" s="31">
        <f>SUM(BX2:BX19)</f>
        <v>318</v>
      </c>
      <c r="BY20" s="32">
        <f>SUM(BY2:BY19)</f>
        <v>228</v>
      </c>
      <c r="BZ20" s="32">
        <f>SUM(BZ2:BZ19)</f>
        <v>91</v>
      </c>
      <c r="CA20" s="34">
        <f>SUM(CA2:CA19)</f>
        <v>47</v>
      </c>
      <c r="CB20" s="33">
        <f t="shared" si="14"/>
        <v>684</v>
      </c>
      <c r="CC20" s="31">
        <f>SUM(CC2:CC19)</f>
        <v>342</v>
      </c>
      <c r="CD20" s="32">
        <f>SUM(CD2:CD19)</f>
        <v>255</v>
      </c>
      <c r="CE20" s="32">
        <f>SUM(CE2:CE19)</f>
        <v>78</v>
      </c>
      <c r="CF20" s="34">
        <f>SUM(CF2:CF19)</f>
        <v>27</v>
      </c>
      <c r="CG20" s="38">
        <f t="shared" si="15"/>
        <v>702</v>
      </c>
      <c r="CH20" s="31">
        <f>SUM(CH2:CH19)</f>
        <v>660</v>
      </c>
      <c r="CI20" s="32">
        <f>SUM(CI2:CI19)</f>
        <v>483</v>
      </c>
      <c r="CJ20" s="32">
        <f>SUM(CJ2:CJ19)</f>
        <v>169</v>
      </c>
      <c r="CK20" s="32">
        <f>SUM(CK2:CK19)</f>
        <v>74</v>
      </c>
      <c r="CL20" s="41">
        <f>SUM(CL2:CL19)</f>
        <v>1386</v>
      </c>
      <c r="CM20" s="22"/>
      <c r="CN20" s="31">
        <f>SUM(CN2:CN19)</f>
        <v>254</v>
      </c>
      <c r="CO20" s="32">
        <f>SUM(CO2:CO19)</f>
        <v>201</v>
      </c>
      <c r="CP20" s="32">
        <f>SUM(CP2:CP19)</f>
        <v>80</v>
      </c>
      <c r="CQ20" s="34">
        <f>SUM(CQ2:CQ19)</f>
        <v>55</v>
      </c>
      <c r="CR20" s="33">
        <f t="shared" si="17"/>
        <v>590</v>
      </c>
      <c r="CS20" s="31">
        <f>SUM(CS2:CS19)</f>
        <v>210</v>
      </c>
      <c r="CT20" s="32">
        <f>SUM(CT2:CT19)</f>
        <v>210</v>
      </c>
      <c r="CU20" s="32">
        <f>SUM(CU2:CU19)</f>
        <v>105</v>
      </c>
      <c r="CV20" s="34">
        <f>SUM(CV2:CV19)</f>
        <v>69</v>
      </c>
      <c r="CW20" s="33">
        <f t="shared" si="18"/>
        <v>594</v>
      </c>
      <c r="CX20" s="31">
        <f>SUM(CX2:CX19)</f>
        <v>234</v>
      </c>
      <c r="CY20" s="32">
        <f>SUM(CY2:CY19)</f>
        <v>194</v>
      </c>
      <c r="CZ20" s="32">
        <f>SUM(CZ2:CZ19)</f>
        <v>94</v>
      </c>
      <c r="DA20" s="34">
        <f>SUM(DA2:DA19)</f>
        <v>54</v>
      </c>
      <c r="DB20" s="33">
        <f t="shared" si="19"/>
        <v>576</v>
      </c>
      <c r="DC20" s="31">
        <f>SUM(DC2:DC19)</f>
        <v>698</v>
      </c>
      <c r="DD20" s="32">
        <f>SUM(DD2:DD19)</f>
        <v>605</v>
      </c>
      <c r="DE20" s="32">
        <f>SUM(DE2:DE19)</f>
        <v>279</v>
      </c>
      <c r="DF20" s="32">
        <f>SUM(DF2:DF19)</f>
        <v>178</v>
      </c>
      <c r="DG20" s="41">
        <f t="shared" si="21"/>
        <v>1760</v>
      </c>
    </row>
    <row r="21" spans="1:111">
      <c r="V21" s="22"/>
      <c r="AL21" s="22"/>
      <c r="BB21" s="22"/>
      <c r="BW21" s="22"/>
      <c r="CM21" s="22"/>
    </row>
  </sheetData>
  <mergeCells count="21">
    <mergeCell ref="DC1:DF1"/>
    <mergeCell ref="AM1:AP1"/>
    <mergeCell ref="L1:O1"/>
    <mergeCell ref="W1:Z1"/>
    <mergeCell ref="AB1:AE1"/>
    <mergeCell ref="CS1:CV1"/>
    <mergeCell ref="CX1:DA1"/>
    <mergeCell ref="B1:F1"/>
    <mergeCell ref="G1:K1"/>
    <mergeCell ref="Q1:T1"/>
    <mergeCell ref="AG1:AJ1"/>
    <mergeCell ref="CN1:CQ1"/>
    <mergeCell ref="AR1:AU1"/>
    <mergeCell ref="BC1:BF1"/>
    <mergeCell ref="BH1:BK1"/>
    <mergeCell ref="BM1:BP1"/>
    <mergeCell ref="BX1:CA1"/>
    <mergeCell ref="CC1:CF1"/>
    <mergeCell ref="AW1:AZ1"/>
    <mergeCell ref="BR1:BU1"/>
    <mergeCell ref="CH1:CK1"/>
  </mergeCells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手紙</vt:lpstr>
      <vt:lpstr>データ</vt:lpstr>
      <vt:lpstr>データ集計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tanisaka</dc:creator>
  <cp:lastModifiedBy>User</cp:lastModifiedBy>
  <cp:lastPrinted>2016-07-10T23:14:34Z</cp:lastPrinted>
  <dcterms:created xsi:type="dcterms:W3CDTF">2013-07-15T12:46:52Z</dcterms:created>
  <dcterms:modified xsi:type="dcterms:W3CDTF">2016-07-10T23:14:48Z</dcterms:modified>
</cp:coreProperties>
</file>